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21" autoFilterDateGrouping="1" firstSheet="0" minimized="0" showHorizontalScroll="1" showSheetTabs="1" showVerticalScroll="1" tabRatio="600" visibility="visible"/>
  </bookViews>
  <sheets>
    <sheet name="Resumo" sheetId="1" r:id="rId4"/>
    <sheet name="ALEXANDRO DO NASCIMENTO SILVA" sheetId="2" r:id="rId5"/>
    <sheet name="BRUNO SIECOLA BOMBONATE" sheetId="3" r:id="rId6"/>
    <sheet name="CLAUDIO VOLNEI DA SILVA JUNIOR" sheetId="4" r:id="rId7"/>
    <sheet name="DANIEL ARANHA JACOMETO" sheetId="5" r:id="rId8"/>
    <sheet name="EUNíDSON RODRIGUES DOS SANTOS" sheetId="6" r:id="rId9"/>
    <sheet name="FABIO DOMINGOS DO NASCIMENTO" sheetId="7" r:id="rId10"/>
    <sheet name="FELIPE ALCEU REZENDE BEZERRA" sheetId="8" r:id="rId11"/>
    <sheet name="FELIPE FERREIRA PEIXOTO" sheetId="9" r:id="rId12"/>
    <sheet name="GABRIEL HENRIQUE CAMPOS DA SIL" sheetId="10" r:id="rId13"/>
    <sheet name="GABRIEL VASCONCELOS OLIVEIRA" sheetId="11" r:id="rId14"/>
    <sheet name="HERICK SILVA DE MELO" sheetId="12" r:id="rId15"/>
    <sheet name="LIDIO DE BRITO DA COSTA" sheetId="13" r:id="rId16"/>
    <sheet name="LUCAS DOS SANTOS DIAS" sheetId="14" r:id="rId17"/>
    <sheet name="MARCELO KUMSCHLIES BIGAS JUNIO" sheetId="15" r:id="rId18"/>
    <sheet name="MATHEUS TAIPINA PEDRO BANDEIRA" sheetId="16" r:id="rId19"/>
    <sheet name="MILENE LOIOLA SANTOS" sheetId="17" r:id="rId20"/>
    <sheet name="RAFAEL MEDEIROS E FERREIRA" sheetId="18" r:id="rId21"/>
    <sheet name="RICARDO ANDRE ALVES PESSOA" sheetId="19" r:id="rId22"/>
    <sheet name="RONNIERY SOARES BANDEIRA BARBO" sheetId="20" r:id="rId23"/>
    <sheet name="THIAGO TRAVASSO MACEDO" sheetId="21" r:id="rId24"/>
    <sheet name="YASMIN GONCALVES SANTANA" sheetId="22" r:id="rId2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<sst xmlns="http://schemas.openxmlformats.org/spreadsheetml/2006/main" uniqueCount="515">
  <si>
    <t>Período</t>
  </si>
  <si>
    <t>de 01/03/2022 até 18/03/2022</t>
  </si>
  <si>
    <t>Empresa</t>
  </si>
  <si>
    <t>BANCO MERCEDES BENZ DO BRASIL</t>
  </si>
  <si>
    <t>08:00</t>
  </si>
  <si>
    <t>Gestor</t>
  </si>
  <si>
    <t>01:00:00</t>
  </si>
  <si>
    <t>E-mail Gestor</t>
  </si>
  <si>
    <t>Tel Contato</t>
  </si>
  <si>
    <t>Colaborador</t>
  </si>
  <si>
    <t>ALEXANDRO DO NASCIMENTO SILVA</t>
  </si>
  <si>
    <t>Setor</t>
  </si>
  <si>
    <t>Jornada/Horário</t>
  </si>
  <si>
    <t>Das 08:00 às 17:00 - 08:00 por dia</t>
  </si>
  <si>
    <t>Matrícula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</si>
  <si>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</si>
  <si>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</si>
  <si>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</si>
  <si>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</si>
  <si>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</si>
  <si>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</si>
  <si>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</si>
  <si>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</si>
  <si>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</si>
  <si>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</si>
  <si>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</si>
  <si>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</si>
  <si>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</si>
  <si>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Terca-Feira, 01/03/2022</t>
  </si>
  <si>
    <t>00:00</t>
  </si>
  <si>
    <t>Carnaval</t>
  </si>
  <si>
    <t>00:00:00</t>
  </si>
  <si>
    <t>Quarta-Feira, 02/03/2022</t>
  </si>
  <si>
    <t>13:00</t>
  </si>
  <si>
    <t>17:01</t>
  </si>
  <si>
    <t>Meio Periodo</t>
  </si>
  <si>
    <t>04:01:00</t>
  </si>
  <si>
    <t>Quinta-Feira, 03/03/2022</t>
  </si>
  <si>
    <t>08:30</t>
  </si>
  <si>
    <t>13:02</t>
  </si>
  <si>
    <t>14:36</t>
  </si>
  <si>
    <t>18:07</t>
  </si>
  <si>
    <t>Sexta-Feira, 04/03/2022</t>
  </si>
  <si>
    <t>12:39</t>
  </si>
  <si>
    <t>13:40</t>
  </si>
  <si>
    <t>17:03</t>
  </si>
  <si>
    <t>Sábado, 05/03/2022</t>
  </si>
  <si>
    <t>Domingo, 06/03/2022</t>
  </si>
  <si>
    <t>Segunda-Feira, 07/03/2022</t>
  </si>
  <si>
    <t>12:31</t>
  </si>
  <si>
    <t>13:31</t>
  </si>
  <si>
    <t>17:24</t>
  </si>
  <si>
    <t>Terca-Feira, 08/03/2022</t>
  </si>
  <si>
    <t>12:02</t>
  </si>
  <si>
    <t>13:06</t>
  </si>
  <si>
    <t>18:05</t>
  </si>
  <si>
    <t>Quarta-Feira, 09/03/2022</t>
  </si>
  <si>
    <t>07:15</t>
  </si>
  <si>
    <t>13:01</t>
  </si>
  <si>
    <t>14:02</t>
  </si>
  <si>
    <t>18:10</t>
  </si>
  <si>
    <t>Quinta-Feira, 10/03/2022</t>
  </si>
  <si>
    <t>14:37</t>
  </si>
  <si>
    <t>18:38</t>
  </si>
  <si>
    <t>Sexta-Feira, 11/03/2022</t>
  </si>
  <si>
    <t>07:01</t>
  </si>
  <si>
    <t>12:56</t>
  </si>
  <si>
    <t>13:57</t>
  </si>
  <si>
    <t>17:12</t>
  </si>
  <si>
    <t>Sábado, 12/03/2022</t>
  </si>
  <si>
    <t>Domingo, 13/03/2022</t>
  </si>
  <si>
    <t>Segunda-Feira, 14/03/2022</t>
  </si>
  <si>
    <t>12:58</t>
  </si>
  <si>
    <t>14:03</t>
  </si>
  <si>
    <t>16:59</t>
  </si>
  <si>
    <t>Terca-Feira, 15/03/2022</t>
  </si>
  <si>
    <t>08:12</t>
  </si>
  <si>
    <t>12:03</t>
  </si>
  <si>
    <t>13:03</t>
  </si>
  <si>
    <t>17:14</t>
  </si>
  <si>
    <t>Quarta-Feira, 16/03/2022</t>
  </si>
  <si>
    <t>13:14</t>
  </si>
  <si>
    <t>14:14</t>
  </si>
  <si>
    <t>17:00</t>
  </si>
  <si>
    <t>Quinta-Feira, 17/03/2022</t>
  </si>
  <si>
    <t>08:01</t>
  </si>
  <si>
    <t>12:08</t>
  </si>
  <si>
    <t>13:08</t>
  </si>
  <si>
    <t>Sexta-Feira, 18/03/2022</t>
  </si>
  <si>
    <t>13:09</t>
  </si>
  <si>
    <t>14:12</t>
  </si>
  <si>
    <t>17:02</t>
  </si>
  <si>
    <t>TOTAIS</t>
  </si>
  <si>
    <t>SALDO</t>
  </si>
  <si>
    <t>assincolaboradoremp</t>
  </si>
  <si>
    <t>Assinatura do Colaborador</t>
  </si>
  <si>
    <t>assingestoremp</t>
  </si>
  <si>
    <t>Assinatura do Gestor</t>
  </si>
  <si>
    <t>BRUNO SIECOLA BOMBONATE</t>
  </si>
  <si>
    <t>Das 09:00 às 18:00 - 08:00 por dia</t>
  </si>
  <si>
    <t>04:00:00</t>
  </si>
  <si>
    <t>09:28</t>
  </si>
  <si>
    <t>14:28</t>
  </si>
  <si>
    <t>15:28</t>
  </si>
  <si>
    <t>18:28</t>
  </si>
  <si>
    <t>Ajustado / Esquecimento</t>
  </si>
  <si>
    <t>10:45</t>
  </si>
  <si>
    <t>18:01</t>
  </si>
  <si>
    <t>19:01</t>
  </si>
  <si>
    <t>19:45</t>
  </si>
  <si>
    <t>09:38</t>
  </si>
  <si>
    <t>13:12</t>
  </si>
  <si>
    <t>14:42</t>
  </si>
  <si>
    <t>18:57</t>
  </si>
  <si>
    <t>09:26</t>
  </si>
  <si>
    <t>12:29</t>
  </si>
  <si>
    <t>14:00</t>
  </si>
  <si>
    <t>19:26</t>
  </si>
  <si>
    <t>09:44</t>
  </si>
  <si>
    <t>12:32</t>
  </si>
  <si>
    <t>19:25</t>
  </si>
  <si>
    <t>09:59</t>
  </si>
  <si>
    <t>12:43</t>
  </si>
  <si>
    <t>13:59</t>
  </si>
  <si>
    <t>20:15</t>
  </si>
  <si>
    <t>09:56</t>
  </si>
  <si>
    <t>12:57</t>
  </si>
  <si>
    <t>14:06</t>
  </si>
  <si>
    <t>18:27</t>
  </si>
  <si>
    <t>09:45</t>
  </si>
  <si>
    <t>14:59</t>
  </si>
  <si>
    <t>14:30</t>
  </si>
  <si>
    <t>15:30</t>
  </si>
  <si>
    <t>16:41</t>
  </si>
  <si>
    <t>Entrando mais cedo para compensar horas.</t>
  </si>
  <si>
    <t>10:05</t>
  </si>
  <si>
    <t>15:56</t>
  </si>
  <si>
    <t>19:56</t>
  </si>
  <si>
    <t>09:31</t>
  </si>
  <si>
    <t>Atestado</t>
  </si>
  <si>
    <t>09:52</t>
  </si>
  <si>
    <t>15:00</t>
  </si>
  <si>
    <t>19:22</t>
  </si>
  <si>
    <t>CLAUDIO VOLNEI DA SILVA JUNIOR</t>
  </si>
  <si>
    <t>04:11:00</t>
  </si>
  <si>
    <t>08:59</t>
  </si>
  <si>
    <t>13:32</t>
  </si>
  <si>
    <t>18:03</t>
  </si>
  <si>
    <t>12:23</t>
  </si>
  <si>
    <t>13:24</t>
  </si>
  <si>
    <t>18:00</t>
  </si>
  <si>
    <t>09:02</t>
  </si>
  <si>
    <t>12:15</t>
  </si>
  <si>
    <t>13:16</t>
  </si>
  <si>
    <t>12:06</t>
  </si>
  <si>
    <t>13:07</t>
  </si>
  <si>
    <t>18:02</t>
  </si>
  <si>
    <t>09:05</t>
  </si>
  <si>
    <t>12:34</t>
  </si>
  <si>
    <t>13:35</t>
  </si>
  <si>
    <t>09:06</t>
  </si>
  <si>
    <t>13:26</t>
  </si>
  <si>
    <t>18:08</t>
  </si>
  <si>
    <t>12:18</t>
  </si>
  <si>
    <t>13:19</t>
  </si>
  <si>
    <t>18:06</t>
  </si>
  <si>
    <t>09:04</t>
  </si>
  <si>
    <t>12:21</t>
  </si>
  <si>
    <t>13:23</t>
  </si>
  <si>
    <t>14:31</t>
  </si>
  <si>
    <t>15:33</t>
  </si>
  <si>
    <t>09:07</t>
  </si>
  <si>
    <t>12:35</t>
  </si>
  <si>
    <t>13:36</t>
  </si>
  <si>
    <t>09:00</t>
  </si>
  <si>
    <t>12:20</t>
  </si>
  <si>
    <t>13:21</t>
  </si>
  <si>
    <t>17:59</t>
  </si>
  <si>
    <t>13:34</t>
  </si>
  <si>
    <t>DANIEL ARANHA JACOMETO</t>
  </si>
  <si>
    <t>17:06</t>
  </si>
  <si>
    <t>04:09:00</t>
  </si>
  <si>
    <t>08:39</t>
  </si>
  <si>
    <t>12:38</t>
  </si>
  <si>
    <t>08:02</t>
  </si>
  <si>
    <t>12:44</t>
  </si>
  <si>
    <t>13:43</t>
  </si>
  <si>
    <t>17:15</t>
  </si>
  <si>
    <t>09:01</t>
  </si>
  <si>
    <t>14:08</t>
  </si>
  <si>
    <t>14:55</t>
  </si>
  <si>
    <t>12:59</t>
  </si>
  <si>
    <t>13:56</t>
  </si>
  <si>
    <t>18:31</t>
  </si>
  <si>
    <t>08:22</t>
  </si>
  <si>
    <t>14:35</t>
  </si>
  <si>
    <t>17:49</t>
  </si>
  <si>
    <t>08:15</t>
  </si>
  <si>
    <t>14:05</t>
  </si>
  <si>
    <t>15:05</t>
  </si>
  <si>
    <t>17:17</t>
  </si>
  <si>
    <t>Ajustado</t>
  </si>
  <si>
    <t>08:06</t>
  </si>
  <si>
    <t>08:28</t>
  </si>
  <si>
    <t>17:40</t>
  </si>
  <si>
    <t>08:05</t>
  </si>
  <si>
    <t>13:55</t>
  </si>
  <si>
    <t>14:57</t>
  </si>
  <si>
    <t>17:07</t>
  </si>
  <si>
    <t>08:08</t>
  </si>
  <si>
    <t>13:22</t>
  </si>
  <si>
    <t>14:22</t>
  </si>
  <si>
    <t>17:08</t>
  </si>
  <si>
    <t>08:21</t>
  </si>
  <si>
    <t>12:48</t>
  </si>
  <si>
    <t>13:48</t>
  </si>
  <si>
    <t>17:27</t>
  </si>
  <si>
    <t>EUNíDSON RODRIGUES DOS SANTOS</t>
  </si>
  <si>
    <t>08:03</t>
  </si>
  <si>
    <t>11:07</t>
  </si>
  <si>
    <t>15:09</t>
  </si>
  <si>
    <t>16:09</t>
  </si>
  <si>
    <t>20:17</t>
  </si>
  <si>
    <t>11:03</t>
  </si>
  <si>
    <t>14:29</t>
  </si>
  <si>
    <t>15:29</t>
  </si>
  <si>
    <t>20:04</t>
  </si>
  <si>
    <t>09:23</t>
  </si>
  <si>
    <t>18:24</t>
  </si>
  <si>
    <t>09:08</t>
  </si>
  <si>
    <t>12:13</t>
  </si>
  <si>
    <t>13:15</t>
  </si>
  <si>
    <t>12:17</t>
  </si>
  <si>
    <t>13:18</t>
  </si>
  <si>
    <t>17:04</t>
  </si>
  <si>
    <t>11:53</t>
  </si>
  <si>
    <t>12:53</t>
  </si>
  <si>
    <t>13:05</t>
  </si>
  <si>
    <t>14:18</t>
  </si>
  <si>
    <t>12:55</t>
  </si>
  <si>
    <t>13:58</t>
  </si>
  <si>
    <t>17:28</t>
  </si>
  <si>
    <t>FABIO DOMINGOS DO NASCIMENTO</t>
  </si>
  <si>
    <t>16:01</t>
  </si>
  <si>
    <t>03:01:00</t>
  </si>
  <si>
    <t>Aplicação GMUD  0060646519  WAF IBK Tentativa 04 - Definitivo</t>
  </si>
  <si>
    <t>14:01</t>
  </si>
  <si>
    <t>21:51</t>
  </si>
  <si>
    <t>Aplicação Deploy 87685 WAF IFA 04 - Testes e Fallback (Teste BMB OK / ESKER Falha)</t>
  </si>
  <si>
    <t>12:00</t>
  </si>
  <si>
    <t>15:01</t>
  </si>
  <si>
    <t>13:20</t>
  </si>
  <si>
    <t>14:20</t>
  </si>
  <si>
    <t>08:56</t>
  </si>
  <si>
    <t>13:25</t>
  </si>
  <si>
    <t>14:25</t>
  </si>
  <si>
    <t>14:16</t>
  </si>
  <si>
    <t>15:16</t>
  </si>
  <si>
    <t>19:10</t>
  </si>
  <si>
    <t>Aplicação Deploy 88633 Emergency Change do Problem 0060826299 - SitesConfig em Produção (Monitoramento)</t>
  </si>
  <si>
    <t>08:58</t>
  </si>
  <si>
    <t>11:54</t>
  </si>
  <si>
    <t>12:54</t>
  </si>
  <si>
    <t>15:41</t>
  </si>
  <si>
    <t>18:15</t>
  </si>
  <si>
    <t>Elaborando Revisão da change  88885 e 0060870651 para CAB 17/03/2022 WAF ESKER + Reunião de Conectividade com ESKER/AKAMAI</t>
  </si>
  <si>
    <t>12:33</t>
  </si>
  <si>
    <t>13:33</t>
  </si>
  <si>
    <t>13:47</t>
  </si>
  <si>
    <t>14:47</t>
  </si>
  <si>
    <t>21:34</t>
  </si>
  <si>
    <t>Aplicação Deploy 88885 e GMUD 0060870651 - Testes e Fallback - IFA</t>
  </si>
  <si>
    <t>12:36</t>
  </si>
  <si>
    <t>FELIPE ALCEU REZENDE BEZERRA</t>
  </si>
  <si>
    <t>16:58</t>
  </si>
  <si>
    <t>16:35</t>
  </si>
  <si>
    <t>17:35</t>
  </si>
  <si>
    <t>08:04</t>
  </si>
  <si>
    <t>13:54</t>
  </si>
  <si>
    <t>17:57</t>
  </si>
  <si>
    <t>Analise prioridade - 0060765117</t>
  </si>
  <si>
    <t>08:17</t>
  </si>
  <si>
    <t>13:28</t>
  </si>
  <si>
    <t>16:25</t>
  </si>
  <si>
    <t>14:40</t>
  </si>
  <si>
    <t>12:49</t>
  </si>
  <si>
    <t>13:49</t>
  </si>
  <si>
    <t>13:29</t>
  </si>
  <si>
    <t>18:55</t>
  </si>
  <si>
    <t>12:51</t>
  </si>
  <si>
    <t>13:51</t>
  </si>
  <si>
    <t>07:59</t>
  </si>
  <si>
    <t>14:56</t>
  </si>
  <si>
    <t>07:55</t>
  </si>
  <si>
    <t>13:41</t>
  </si>
  <si>
    <t>14:41</t>
  </si>
  <si>
    <t>FELIPE FERREIRA PEIXOTO</t>
  </si>
  <si>
    <t>04:04:00</t>
  </si>
  <si>
    <t>16:33</t>
  </si>
  <si>
    <t>16:02</t>
  </si>
  <si>
    <t>08:10</t>
  </si>
  <si>
    <t>15:17</t>
  </si>
  <si>
    <t>16:20</t>
  </si>
  <si>
    <t>08:13</t>
  </si>
  <si>
    <t>14:09</t>
  </si>
  <si>
    <t>17:22</t>
  </si>
  <si>
    <t>Ajustado/Esquecimento</t>
  </si>
  <si>
    <t>08:09</t>
  </si>
  <si>
    <t>15:25</t>
  </si>
  <si>
    <t>17:52</t>
  </si>
  <si>
    <t>17:37</t>
  </si>
  <si>
    <t>15:42</t>
  </si>
  <si>
    <t>16:40</t>
  </si>
  <si>
    <t>17:09</t>
  </si>
  <si>
    <t>15:26</t>
  </si>
  <si>
    <t>15:11</t>
  </si>
  <si>
    <t>16:14</t>
  </si>
  <si>
    <t>17:13</t>
  </si>
  <si>
    <t>13:04</t>
  </si>
  <si>
    <t>08:07</t>
  </si>
  <si>
    <t>15:45</t>
  </si>
  <si>
    <t>16:53</t>
  </si>
  <si>
    <t>08:19</t>
  </si>
  <si>
    <t>15:37</t>
  </si>
  <si>
    <t>16:49</t>
  </si>
  <si>
    <t>18:14</t>
  </si>
  <si>
    <t>GABRIEL HENRIQUE CAMPOS DA SILVA</t>
  </si>
  <si>
    <t>Das 10:00 às 19:00 - 08:00 por dia</t>
  </si>
  <si>
    <t>12:07</t>
  </si>
  <si>
    <t>13:17</t>
  </si>
  <si>
    <t>19:11</t>
  </si>
  <si>
    <t>05:54:00</t>
  </si>
  <si>
    <t>14:04</t>
  </si>
  <si>
    <t>15:04</t>
  </si>
  <si>
    <t>19:16</t>
  </si>
  <si>
    <t>10:01</t>
  </si>
  <si>
    <t>Incomp.</t>
  </si>
  <si>
    <t>09:09</t>
  </si>
  <si>
    <t>18:21</t>
  </si>
  <si>
    <t>09:46</t>
  </si>
  <si>
    <t>15:59</t>
  </si>
  <si>
    <t>18:16</t>
  </si>
  <si>
    <t>10:00</t>
  </si>
  <si>
    <t>16:47</t>
  </si>
  <si>
    <t>11:49</t>
  </si>
  <si>
    <t>19:50</t>
  </si>
  <si>
    <t>10:07</t>
  </si>
  <si>
    <t>19:00</t>
  </si>
  <si>
    <t>19:12</t>
  </si>
  <si>
    <t>19:13</t>
  </si>
  <si>
    <t>10:02</t>
  </si>
  <si>
    <t>14:23</t>
  </si>
  <si>
    <t>GABRIEL VASCONCELOS OLIVEIRA</t>
  </si>
  <si>
    <t>16:37</t>
  </si>
  <si>
    <t>Meio Expediente</t>
  </si>
  <si>
    <t>03:48:00</t>
  </si>
  <si>
    <t>16:57</t>
  </si>
  <si>
    <t>17:54</t>
  </si>
  <si>
    <t>12:40</t>
  </si>
  <si>
    <t>09:15</t>
  </si>
  <si>
    <t>20:32</t>
  </si>
  <si>
    <t>Resolver o problema do IRRBB e GPRE</t>
  </si>
  <si>
    <t>13:11</t>
  </si>
  <si>
    <t>14:11</t>
  </si>
  <si>
    <t>18:45</t>
  </si>
  <si>
    <t>09:34</t>
  </si>
  <si>
    <t>17:58</t>
  </si>
  <si>
    <t>19:04</t>
  </si>
  <si>
    <t>14:52</t>
  </si>
  <si>
    <t>19:03</t>
  </si>
  <si>
    <t>18:34</t>
  </si>
  <si>
    <t>14:54</t>
  </si>
  <si>
    <t>19:27</t>
  </si>
  <si>
    <t>18:18</t>
  </si>
  <si>
    <t>09:13</t>
  </si>
  <si>
    <t>17:19</t>
  </si>
  <si>
    <t>09:11</t>
  </si>
  <si>
    <t>HERICK SILVA DE MELO</t>
  </si>
  <si>
    <t>Ajustado / Esqueci de bater o ponto as 13:00</t>
  </si>
  <si>
    <t>03:58:00</t>
  </si>
  <si>
    <t>10:33</t>
  </si>
  <si>
    <t>17:10</t>
  </si>
  <si>
    <t>19:14</t>
  </si>
  <si>
    <t>Ferias</t>
  </si>
  <si>
    <t>LIDIO DE BRITO DA COSTA</t>
  </si>
  <si>
    <t>05:50:00</t>
  </si>
  <si>
    <t>07:58</t>
  </si>
  <si>
    <t>13:37</t>
  </si>
  <si>
    <t>17:34</t>
  </si>
  <si>
    <t>14:19</t>
  </si>
  <si>
    <t>13:42</t>
  </si>
  <si>
    <t>17:21</t>
  </si>
  <si>
    <t>12:50</t>
  </si>
  <si>
    <t>13:52</t>
  </si>
  <si>
    <t>LUCAS DOS SANTOS DIAS</t>
  </si>
  <si>
    <t>17:18</t>
  </si>
  <si>
    <t>18:43</t>
  </si>
  <si>
    <t>12:14</t>
  </si>
  <si>
    <t>16:39</t>
  </si>
  <si>
    <t>12:01</t>
  </si>
  <si>
    <t>09:21</t>
  </si>
  <si>
    <t>18:22</t>
  </si>
  <si>
    <t>14:15</t>
  </si>
  <si>
    <t>16:56</t>
  </si>
  <si>
    <t>MARCELO KUMSCHLIES BIGAS JUNIOR</t>
  </si>
  <si>
    <t>16:55</t>
  </si>
  <si>
    <t>04:05:00</t>
  </si>
  <si>
    <t>08:23</t>
  </si>
  <si>
    <t>10:47</t>
  </si>
  <si>
    <t>12:26</t>
  </si>
  <si>
    <t>14:38</t>
  </si>
  <si>
    <t>15:38</t>
  </si>
  <si>
    <t>17:41</t>
  </si>
  <si>
    <t>07:56</t>
  </si>
  <si>
    <t>17:26</t>
  </si>
  <si>
    <t>07:53</t>
  </si>
  <si>
    <t>12:52</t>
  </si>
  <si>
    <t>07:51</t>
  </si>
  <si>
    <t>18:47</t>
  </si>
  <si>
    <t>ajustando propostas, que CAS estava fora e mesa de crédito toda parada.</t>
  </si>
  <si>
    <t>14:53</t>
  </si>
  <si>
    <t>17:51</t>
  </si>
  <si>
    <t>acompanhando CAS novamente fora, ajudando L2 com chamados do BMB DIgital</t>
  </si>
  <si>
    <t>08:14</t>
  </si>
  <si>
    <t>14:50</t>
  </si>
  <si>
    <t>14:39</t>
  </si>
  <si>
    <t>MATHEUS TAIPINA PEDRO BANDEIRA</t>
  </si>
  <si>
    <t>12:10</t>
  </si>
  <si>
    <t>04:51:00</t>
  </si>
  <si>
    <t>08:51</t>
  </si>
  <si>
    <t>18:37</t>
  </si>
  <si>
    <t>REUNIAO ALINHAMENTO INFRAESTRUTURAREUNIÃO DO CAB</t>
  </si>
  <si>
    <t>12:28</t>
  </si>
  <si>
    <t>18:17</t>
  </si>
  <si>
    <t>19:34</t>
  </si>
  <si>
    <t>SUPORTE COM AUTBANK - CHANGE SERVIDORES IFA</t>
  </si>
  <si>
    <t>07:54</t>
  </si>
  <si>
    <t>12:41</t>
  </si>
  <si>
    <t>08:57</t>
  </si>
  <si>
    <t>18:20</t>
  </si>
  <si>
    <t>13:27</t>
  </si>
  <si>
    <t>17:05</t>
  </si>
  <si>
    <t>09:33</t>
  </si>
  <si>
    <t>18:33</t>
  </si>
  <si>
    <t xml:space="preserve">Ajustado / ESQUECI DE BATER TODOS OS OUTROS. SAÍDA AGORA, REUNIÃO DE INFRAESTRUTURA </t>
  </si>
  <si>
    <t>08:29</t>
  </si>
  <si>
    <t>09:03</t>
  </si>
  <si>
    <t>17:48</t>
  </si>
  <si>
    <t>13:38</t>
  </si>
  <si>
    <t>13:30</t>
  </si>
  <si>
    <t>Ajustado / ESQUECI DE BATER OS PONTOS DO DIA. saída sendo agora. Almoço as 13:30 e volta as 14:30 - entrada as 9hs.</t>
  </si>
  <si>
    <t>MILENE LOIOLA SANTOS</t>
  </si>
  <si>
    <t>Carnaval/Meio Período</t>
  </si>
  <si>
    <t>04:06:00</t>
  </si>
  <si>
    <t>18:25</t>
  </si>
  <si>
    <t>08:55</t>
  </si>
  <si>
    <t>18:11</t>
  </si>
  <si>
    <t>14:27</t>
  </si>
  <si>
    <t>19:05</t>
  </si>
  <si>
    <t>15:21</t>
  </si>
  <si>
    <t>16:23</t>
  </si>
  <si>
    <t>15:51</t>
  </si>
  <si>
    <t>18:44</t>
  </si>
  <si>
    <t>18:04</t>
  </si>
  <si>
    <t>11:39</t>
  </si>
  <si>
    <t>14:26</t>
  </si>
  <si>
    <t>RAFAEL MEDEIROS E FERREIRA</t>
  </si>
  <si>
    <t>Meio Perido</t>
  </si>
  <si>
    <t>13:53</t>
  </si>
  <si>
    <t>11:30</t>
  </si>
  <si>
    <t>12:30</t>
  </si>
  <si>
    <t>RICARDO ANDRE ALVES PESSOA</t>
  </si>
  <si>
    <t>07:00</t>
  </si>
  <si>
    <t>18:40</t>
  </si>
  <si>
    <t>07:22</t>
  </si>
  <si>
    <t>RONNIERY SOARES BANDEIRA BARBOZA</t>
  </si>
  <si>
    <t>07:50</t>
  </si>
  <si>
    <t>16:50</t>
  </si>
  <si>
    <t>THIAGO TRAVASSO MACEDO</t>
  </si>
  <si>
    <t>17:25</t>
  </si>
  <si>
    <t>04:22:00</t>
  </si>
  <si>
    <t>08:38</t>
  </si>
  <si>
    <t>15:03</t>
  </si>
  <si>
    <t>18:19</t>
  </si>
  <si>
    <t>16:19</t>
  </si>
  <si>
    <t>09:20</t>
  </si>
  <si>
    <t>16:04</t>
  </si>
  <si>
    <t>15:08</t>
  </si>
  <si>
    <t>16:07</t>
  </si>
  <si>
    <t>15:46</t>
  </si>
  <si>
    <t>08:31</t>
  </si>
  <si>
    <t>15:12</t>
  </si>
  <si>
    <t>18:30</t>
  </si>
  <si>
    <t>18:32</t>
  </si>
  <si>
    <t>09:24</t>
  </si>
  <si>
    <t>15:14</t>
  </si>
  <si>
    <t>16:28</t>
  </si>
  <si>
    <t>15:27</t>
  </si>
  <si>
    <t>09:18</t>
  </si>
  <si>
    <t>15:10</t>
  </si>
  <si>
    <t>16:12</t>
  </si>
  <si>
    <t>YASMIN GONCALVES SANTANA</t>
  </si>
  <si>
    <t>13:44</t>
  </si>
  <si>
    <t>16:30</t>
  </si>
  <si>
    <t>Ajustado / Falta de Energia</t>
  </si>
  <si>
    <t xml:space="preserve">Ajustado / Entrada 09h - ponto inacessível </t>
  </si>
  <si>
    <t>09:12</t>
  </si>
  <si>
    <t>18:50</t>
  </si>
  <si>
    <t xml:space="preserve">Ajustado / Retorno 14:14 - entrei atrasada em call e esqueci de registrar </t>
  </si>
  <si>
    <t>08:52</t>
  </si>
  <si>
    <t>09:19</t>
  </si>
  <si>
    <t>17:16</t>
  </si>
  <si>
    <t xml:space="preserve">Ajustado / Retorno 14:38 </t>
  </si>
  <si>
    <t>08:50</t>
  </si>
  <si>
    <t>14:17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</si>
</sst>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328</v>
      </c>
      <c r="C16" s="10" t="s">
        <v>328</v>
      </c>
      <c r="D16" s="10" t="s">
        <v>329</v>
      </c>
      <c r="E16" s="10" t="s">
        <v>330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331</v>
      </c>
    </row>
    <row r="17" spans="1:21">
      <c r="A17" s="10" t="s">
        <v>37</v>
      </c>
      <c r="B17" s="10" t="s">
        <v>129</v>
      </c>
      <c r="C17" s="10" t="s">
        <v>332</v>
      </c>
      <c r="D17" s="10" t="s">
        <v>333</v>
      </c>
      <c r="E17" s="10" t="s">
        <v>334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335</v>
      </c>
      <c r="C18" s="10"/>
      <c r="D18" s="10"/>
      <c r="E18" s="10"/>
      <c r="F18" s="10"/>
      <c r="G18" s="10"/>
      <c r="H18" s="10" t="s">
        <v>336</v>
      </c>
      <c r="I18" s="10" t="str">
        <f>(J2+J1)</f>
        <v>0</v>
      </c>
      <c r="J18" s="10" t="s">
        <v>29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337</v>
      </c>
      <c r="C21" s="10" t="s">
        <v>338</v>
      </c>
      <c r="D21" s="10"/>
      <c r="E21" s="10"/>
      <c r="F21" s="10"/>
      <c r="G21" s="10"/>
      <c r="H21" s="10" t="str">
        <f>(C21-B21)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339</v>
      </c>
      <c r="C22" s="10" t="s">
        <v>340</v>
      </c>
      <c r="D22" s="10" t="s">
        <v>341</v>
      </c>
      <c r="E22" s="10"/>
      <c r="F22" s="10"/>
      <c r="G22" s="10"/>
      <c r="H22" s="10" t="s">
        <v>336</v>
      </c>
      <c r="I22" s="10" t="str">
        <f>(J2+J1)</f>
        <v>0</v>
      </c>
      <c r="J22" s="10" t="s">
        <v>29</v>
      </c>
      <c r="K22" s="10"/>
      <c r="L22" s="10"/>
      <c r="M22" s="11"/>
    </row>
    <row r="23" spans="1:21">
      <c r="A23" s="10" t="s">
        <v>56</v>
      </c>
      <c r="B23" s="10" t="s">
        <v>342</v>
      </c>
      <c r="C23" s="10" t="s">
        <v>343</v>
      </c>
      <c r="D23" s="10" t="s">
        <v>258</v>
      </c>
      <c r="E23" s="10" t="s">
        <v>258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344</v>
      </c>
      <c r="D24" s="10" t="s">
        <v>81</v>
      </c>
      <c r="E24" s="10" t="s">
        <v>345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346</v>
      </c>
      <c r="C25" s="10" t="s">
        <v>39</v>
      </c>
      <c r="D25" s="10" t="s">
        <v>59</v>
      </c>
      <c r="E25" s="10" t="s">
        <v>347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335</v>
      </c>
      <c r="C28" s="10" t="s">
        <v>221</v>
      </c>
      <c r="D28" s="10" t="s">
        <v>313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342</v>
      </c>
      <c r="C29" s="10" t="s">
        <v>329</v>
      </c>
      <c r="D29" s="10" t="s">
        <v>224</v>
      </c>
      <c r="E29" s="10" t="s">
        <v>347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348</v>
      </c>
      <c r="C30" s="10"/>
      <c r="D30" s="10"/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342</v>
      </c>
      <c r="C31" s="10" t="s">
        <v>123</v>
      </c>
      <c r="D31" s="10" t="s">
        <v>130</v>
      </c>
      <c r="E31" s="10" t="s">
        <v>349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350</v>
      </c>
      <c r="C32" s="10" t="s">
        <v>168</v>
      </c>
      <c r="D32" s="10" t="s">
        <v>351</v>
      </c>
      <c r="E32" s="10" t="s">
        <v>347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352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285</v>
      </c>
      <c r="C16" s="10" t="s">
        <v>353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354</v>
      </c>
      <c r="L16" s="10"/>
      <c r="M16" s="11"/>
      <c r="U16" s="12" t="s">
        <v>355</v>
      </c>
    </row>
    <row r="17" spans="1:21">
      <c r="A17" s="10" t="s">
        <v>37</v>
      </c>
      <c r="B17" s="10" t="s">
        <v>174</v>
      </c>
      <c r="C17" s="10" t="s">
        <v>356</v>
      </c>
      <c r="D17" s="10" t="s">
        <v>357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160</v>
      </c>
      <c r="C18" s="10" t="s">
        <v>358</v>
      </c>
      <c r="D18" s="10" t="s">
        <v>44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359</v>
      </c>
      <c r="C21" s="10" t="s">
        <v>168</v>
      </c>
      <c r="D21" s="10" t="s">
        <v>255</v>
      </c>
      <c r="E21" s="10" t="s">
        <v>360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361</v>
      </c>
      <c r="L21" s="10"/>
      <c r="M21" s="11"/>
    </row>
    <row r="22" spans="1:21">
      <c r="A22" s="10" t="s">
        <v>52</v>
      </c>
      <c r="B22" s="10" t="s">
        <v>151</v>
      </c>
      <c r="C22" s="10" t="s">
        <v>362</v>
      </c>
      <c r="D22" s="10" t="s">
        <v>363</v>
      </c>
      <c r="E22" s="10" t="s">
        <v>364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365</v>
      </c>
      <c r="C23" s="10" t="s">
        <v>34</v>
      </c>
      <c r="D23" s="10" t="s">
        <v>366</v>
      </c>
      <c r="E23" s="10" t="s">
        <v>165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304</v>
      </c>
      <c r="D24" s="10" t="s">
        <v>257</v>
      </c>
      <c r="E24" s="10" t="s">
        <v>367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174</v>
      </c>
      <c r="C25" s="10" t="s">
        <v>240</v>
      </c>
      <c r="D25" s="10" t="s">
        <v>368</v>
      </c>
      <c r="E25" s="10" t="s">
        <v>369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105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146</v>
      </c>
      <c r="C28" s="10" t="s">
        <v>250</v>
      </c>
      <c r="D28" s="10" t="s">
        <v>370</v>
      </c>
      <c r="E28" s="10"/>
      <c r="F28" s="10"/>
      <c r="G28" s="10"/>
      <c r="H28" s="10" t="s">
        <v>336</v>
      </c>
      <c r="I28" s="10" t="str">
        <f>(J2+J1)</f>
        <v>0</v>
      </c>
      <c r="J28" s="10" t="s">
        <v>29</v>
      </c>
      <c r="K28" s="10"/>
      <c r="L28" s="10"/>
      <c r="M28" s="11"/>
    </row>
    <row r="29" spans="1:21">
      <c r="A29" s="10" t="s">
        <v>75</v>
      </c>
      <c r="B29" s="10" t="s">
        <v>359</v>
      </c>
      <c r="C29" s="10" t="s">
        <v>278</v>
      </c>
      <c r="D29" s="10" t="s">
        <v>371</v>
      </c>
      <c r="E29" s="10" t="s">
        <v>372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210</v>
      </c>
      <c r="C30" s="10" t="s">
        <v>59</v>
      </c>
      <c r="D30" s="10" t="s">
        <v>373</v>
      </c>
      <c r="E30" s="10"/>
      <c r="F30" s="10"/>
      <c r="G30" s="10"/>
      <c r="H30" s="10" t="s">
        <v>336</v>
      </c>
      <c r="I30" s="10" t="str">
        <f>(J2+J1)</f>
        <v>0</v>
      </c>
      <c r="J30" s="10" t="s">
        <v>29</v>
      </c>
      <c r="K30" s="10"/>
      <c r="L30" s="10"/>
      <c r="M30" s="11"/>
    </row>
    <row r="31" spans="1:21">
      <c r="A31" s="10" t="s">
        <v>84</v>
      </c>
      <c r="B31" s="10" t="s">
        <v>374</v>
      </c>
      <c r="C31" s="10" t="s">
        <v>214</v>
      </c>
      <c r="D31" s="10" t="s">
        <v>268</v>
      </c>
      <c r="E31" s="10" t="s">
        <v>375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376</v>
      </c>
      <c r="C32" s="10" t="s">
        <v>86</v>
      </c>
      <c r="D32" s="10" t="s">
        <v>267</v>
      </c>
      <c r="E32" s="10" t="s">
        <v>128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327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707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378</v>
      </c>
      <c r="L16" s="10"/>
      <c r="M16" s="11"/>
      <c r="U16" s="12" t="s">
        <v>379</v>
      </c>
    </row>
    <row r="17" spans="1:21">
      <c r="A17" s="10" t="s">
        <v>37</v>
      </c>
      <c r="B17" s="10" t="s">
        <v>380</v>
      </c>
      <c r="C17" s="10" t="s">
        <v>381</v>
      </c>
      <c r="D17" s="10" t="s">
        <v>147</v>
      </c>
      <c r="E17" s="10" t="s">
        <v>120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135</v>
      </c>
      <c r="C18" s="10" t="s">
        <v>279</v>
      </c>
      <c r="D18" s="10" t="s">
        <v>382</v>
      </c>
      <c r="E18" s="10" t="s">
        <v>334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2472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239</v>
      </c>
      <c r="C16" s="10" t="s">
        <v>364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385</v>
      </c>
    </row>
    <row r="17" spans="1:21">
      <c r="A17" s="10" t="s">
        <v>37</v>
      </c>
      <c r="B17" s="10" t="s">
        <v>386</v>
      </c>
      <c r="C17" s="10" t="s">
        <v>172</v>
      </c>
      <c r="D17" s="10" t="s">
        <v>159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386</v>
      </c>
      <c r="C18" s="10" t="s">
        <v>122</v>
      </c>
      <c r="D18" s="10" t="s">
        <v>186</v>
      </c>
      <c r="E18" s="10" t="s">
        <v>91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291</v>
      </c>
      <c r="C21" s="10" t="s">
        <v>66</v>
      </c>
      <c r="D21" s="10" t="s">
        <v>116</v>
      </c>
      <c r="E21" s="10" t="s">
        <v>234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291</v>
      </c>
      <c r="C22" s="10" t="s">
        <v>172</v>
      </c>
      <c r="D22" s="10" t="s">
        <v>178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386</v>
      </c>
      <c r="C23" s="10" t="s">
        <v>214</v>
      </c>
      <c r="D23" s="10" t="s">
        <v>215</v>
      </c>
      <c r="E23" s="10" t="s">
        <v>212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386</v>
      </c>
      <c r="C24" s="10" t="s">
        <v>272</v>
      </c>
      <c r="D24" s="10" t="s">
        <v>387</v>
      </c>
      <c r="E24" s="10" t="s">
        <v>388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319</v>
      </c>
      <c r="C25" s="10" t="s">
        <v>233</v>
      </c>
      <c r="D25" s="10" t="s">
        <v>389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277</v>
      </c>
      <c r="C28" s="10" t="s">
        <v>148</v>
      </c>
      <c r="D28" s="10" t="s">
        <v>390</v>
      </c>
      <c r="E28" s="10" t="s">
        <v>391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184</v>
      </c>
      <c r="C29" s="10" t="s">
        <v>168</v>
      </c>
      <c r="D29" s="10" t="s">
        <v>224</v>
      </c>
      <c r="E29" s="10" t="s">
        <v>34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236</v>
      </c>
      <c r="D30" s="10" t="s">
        <v>123</v>
      </c>
      <c r="E30" s="10" t="s">
        <v>180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293</v>
      </c>
      <c r="C31" s="10" t="s">
        <v>392</v>
      </c>
      <c r="D31" s="10" t="s">
        <v>393</v>
      </c>
      <c r="E31" s="10" t="s">
        <v>45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291</v>
      </c>
      <c r="C32" s="10" t="s">
        <v>163</v>
      </c>
      <c r="D32" s="10" t="s">
        <v>168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2660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184</v>
      </c>
      <c r="C17" s="10" t="s">
        <v>249</v>
      </c>
      <c r="D17" s="10" t="s">
        <v>78</v>
      </c>
      <c r="E17" s="10" t="s">
        <v>395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160</v>
      </c>
      <c r="C18" s="10" t="s">
        <v>272</v>
      </c>
      <c r="D18" s="10" t="s">
        <v>116</v>
      </c>
      <c r="E18" s="10" t="s">
        <v>396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342</v>
      </c>
      <c r="C21" s="10" t="s">
        <v>397</v>
      </c>
      <c r="D21" s="10" t="s">
        <v>33</v>
      </c>
      <c r="E21" s="10" t="s">
        <v>108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249</v>
      </c>
      <c r="D22" s="10" t="s">
        <v>58</v>
      </c>
      <c r="E22" s="10" t="s">
        <v>398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4</v>
      </c>
      <c r="C23" s="10" t="s">
        <v>399</v>
      </c>
      <c r="D23" s="10" t="s">
        <v>33</v>
      </c>
      <c r="E23" s="10" t="s">
        <v>317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249</v>
      </c>
      <c r="D24" s="10" t="s">
        <v>33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400</v>
      </c>
      <c r="C25" s="10" t="s">
        <v>249</v>
      </c>
      <c r="D25" s="10" t="s">
        <v>33</v>
      </c>
      <c r="E25" s="10" t="s">
        <v>401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53</v>
      </c>
      <c r="D28" s="10" t="s">
        <v>33</v>
      </c>
      <c r="E28" s="10" t="s">
        <v>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402</v>
      </c>
      <c r="D29" s="10" t="s">
        <v>333</v>
      </c>
      <c r="E29" s="10" t="s">
        <v>403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249</v>
      </c>
      <c r="D30" s="10" t="s">
        <v>33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249</v>
      </c>
      <c r="D31" s="10" t="s">
        <v>33</v>
      </c>
      <c r="E31" s="10" t="s">
        <v>83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</v>
      </c>
      <c r="C32" s="10" t="s">
        <v>249</v>
      </c>
      <c r="D32" s="10" t="s">
        <v>33</v>
      </c>
      <c r="E32" s="10" t="s">
        <v>83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404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2109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392</v>
      </c>
      <c r="C16" s="10" t="s">
        <v>405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406</v>
      </c>
    </row>
    <row r="17" spans="1:21">
      <c r="A17" s="10" t="s">
        <v>37</v>
      </c>
      <c r="B17" s="10" t="s">
        <v>293</v>
      </c>
      <c r="C17" s="10" t="s">
        <v>39</v>
      </c>
      <c r="D17" s="10" t="s">
        <v>73</v>
      </c>
      <c r="E17" s="10" t="s">
        <v>34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218</v>
      </c>
      <c r="C18" s="10" t="s">
        <v>214</v>
      </c>
      <c r="D18" s="10" t="s">
        <v>393</v>
      </c>
      <c r="E18" s="10" t="s">
        <v>212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407</v>
      </c>
      <c r="C21" s="10" t="s">
        <v>408</v>
      </c>
      <c r="D21" s="10" t="s">
        <v>409</v>
      </c>
      <c r="E21" s="10" t="s">
        <v>410</v>
      </c>
      <c r="F21" s="10" t="s">
        <v>411</v>
      </c>
      <c r="G21" s="10" t="s">
        <v>412</v>
      </c>
      <c r="H21" s="10" t="str">
        <f>(C21-B21)+(E21-D21)+(G21-F21)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413</v>
      </c>
      <c r="C22" s="10" t="s">
        <v>50</v>
      </c>
      <c r="D22" s="10" t="s">
        <v>195</v>
      </c>
      <c r="E22" s="10" t="s">
        <v>91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277</v>
      </c>
      <c r="C23" s="10" t="s">
        <v>72</v>
      </c>
      <c r="D23" s="10" t="s">
        <v>246</v>
      </c>
      <c r="E23" s="10" t="s">
        <v>414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415</v>
      </c>
      <c r="C24" s="10" t="s">
        <v>416</v>
      </c>
      <c r="D24" s="10" t="s">
        <v>240</v>
      </c>
      <c r="E24" s="10" t="s">
        <v>381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417</v>
      </c>
      <c r="C25" s="10" t="s">
        <v>185</v>
      </c>
      <c r="D25" s="10" t="s">
        <v>192</v>
      </c>
      <c r="E25" s="10" t="s">
        <v>418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419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319</v>
      </c>
      <c r="C28" s="10" t="s">
        <v>286</v>
      </c>
      <c r="D28" s="10" t="s">
        <v>420</v>
      </c>
      <c r="E28" s="10" t="s">
        <v>421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422</v>
      </c>
      <c r="L28" s="10"/>
      <c r="M28" s="11"/>
    </row>
    <row r="29" spans="1:21">
      <c r="A29" s="10" t="s">
        <v>75</v>
      </c>
      <c r="B29" s="10" t="s">
        <v>307</v>
      </c>
      <c r="C29" s="10" t="s">
        <v>239</v>
      </c>
      <c r="D29" s="10" t="s">
        <v>123</v>
      </c>
      <c r="E29" s="10" t="s">
        <v>391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423</v>
      </c>
      <c r="C30" s="10" t="s">
        <v>294</v>
      </c>
      <c r="D30" s="10" t="s">
        <v>424</v>
      </c>
      <c r="E30" s="10" t="s">
        <v>375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307</v>
      </c>
      <c r="C31" s="10" t="s">
        <v>249</v>
      </c>
      <c r="D31" s="10" t="s">
        <v>39</v>
      </c>
      <c r="E31" s="10" t="s">
        <v>180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417</v>
      </c>
      <c r="C32" s="10" t="s">
        <v>44</v>
      </c>
      <c r="D32" s="10" t="s">
        <v>425</v>
      </c>
      <c r="E32" s="10" t="s">
        <v>45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427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428</v>
      </c>
    </row>
    <row r="17" spans="1:21">
      <c r="A17" s="10" t="s">
        <v>37</v>
      </c>
      <c r="B17" s="10" t="s">
        <v>429</v>
      </c>
      <c r="C17" s="10" t="s">
        <v>167</v>
      </c>
      <c r="D17" s="10" t="s">
        <v>294</v>
      </c>
      <c r="E17" s="10" t="s">
        <v>430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431</v>
      </c>
      <c r="L17" s="10"/>
      <c r="M17" s="11"/>
    </row>
    <row r="18" spans="1:21">
      <c r="A18" s="10" t="s">
        <v>42</v>
      </c>
      <c r="B18" s="10" t="s">
        <v>205</v>
      </c>
      <c r="C18" s="10" t="s">
        <v>432</v>
      </c>
      <c r="D18" s="10" t="s">
        <v>267</v>
      </c>
      <c r="E18" s="10" t="s">
        <v>356</v>
      </c>
      <c r="F18" s="10" t="s">
        <v>433</v>
      </c>
      <c r="G18" s="10" t="s">
        <v>434</v>
      </c>
      <c r="H18" s="10" t="str">
        <f>(C18-B18)+(E18-D18)+(G18-F18)</f>
        <v>0</v>
      </c>
      <c r="I18" s="10" t="str">
        <f>(J2+J1)</f>
        <v>0</v>
      </c>
      <c r="J18" s="10" t="str">
        <f>(H18-I18)</f>
        <v>0</v>
      </c>
      <c r="K18" s="10" t="s">
        <v>435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436</v>
      </c>
      <c r="C21" s="10" t="s">
        <v>437</v>
      </c>
      <c r="D21" s="10" t="s">
        <v>268</v>
      </c>
      <c r="E21" s="10" t="s">
        <v>412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438</v>
      </c>
      <c r="C22" s="10" t="s">
        <v>285</v>
      </c>
      <c r="D22" s="10" t="s">
        <v>286</v>
      </c>
      <c r="E22" s="10" t="s">
        <v>439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205</v>
      </c>
      <c r="C23" s="10" t="s">
        <v>432</v>
      </c>
      <c r="D23" s="10" t="s">
        <v>440</v>
      </c>
      <c r="E23" s="10" t="s">
        <v>441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442</v>
      </c>
      <c r="C24" s="10" t="s">
        <v>249</v>
      </c>
      <c r="D24" s="10" t="s">
        <v>33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444</v>
      </c>
      <c r="L24" s="10"/>
      <c r="M24" s="11"/>
    </row>
    <row r="25" spans="1:21">
      <c r="A25" s="10" t="s">
        <v>64</v>
      </c>
      <c r="B25" s="10" t="s">
        <v>445</v>
      </c>
      <c r="C25" s="10" t="s">
        <v>49</v>
      </c>
      <c r="D25" s="10" t="s">
        <v>178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446</v>
      </c>
      <c r="C28" s="10" t="s">
        <v>152</v>
      </c>
      <c r="D28" s="10" t="s">
        <v>329</v>
      </c>
      <c r="E28" s="10" t="s">
        <v>447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229</v>
      </c>
      <c r="C29" s="10" t="s">
        <v>119</v>
      </c>
      <c r="D29" s="10" t="s">
        <v>448</v>
      </c>
      <c r="E29" s="10" t="s">
        <v>309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293</v>
      </c>
      <c r="C30" s="10" t="s">
        <v>329</v>
      </c>
      <c r="D30" s="10" t="s">
        <v>256</v>
      </c>
      <c r="E30" s="10" t="s">
        <v>381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449</v>
      </c>
      <c r="D31" s="10" t="s">
        <v>131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450</v>
      </c>
      <c r="L31" s="10"/>
      <c r="M31" s="11"/>
    </row>
    <row r="32" spans="1:21">
      <c r="A32" s="10" t="s">
        <v>88</v>
      </c>
      <c r="B32" s="10" t="s">
        <v>307</v>
      </c>
      <c r="C32" s="10" t="s">
        <v>285</v>
      </c>
      <c r="D32" s="10" t="s">
        <v>268</v>
      </c>
      <c r="E32" s="10" t="s">
        <v>162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2040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66</v>
      </c>
      <c r="C16" s="10" t="s">
        <v>91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452</v>
      </c>
      <c r="L16" s="10"/>
      <c r="M16" s="11"/>
      <c r="U16" s="12" t="s">
        <v>453</v>
      </c>
    </row>
    <row r="17" spans="1:21">
      <c r="A17" s="10" t="s">
        <v>37</v>
      </c>
      <c r="B17" s="10" t="s">
        <v>166</v>
      </c>
      <c r="C17" s="10" t="s">
        <v>78</v>
      </c>
      <c r="D17" s="10" t="s">
        <v>206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188</v>
      </c>
      <c r="C18" s="10" t="s">
        <v>249</v>
      </c>
      <c r="D18" s="10" t="s">
        <v>33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201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455</v>
      </c>
      <c r="C21" s="10" t="s">
        <v>81</v>
      </c>
      <c r="D21" s="10" t="s">
        <v>127</v>
      </c>
      <c r="E21" s="10" t="s">
        <v>456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253</v>
      </c>
      <c r="C22" s="10" t="s">
        <v>440</v>
      </c>
      <c r="D22" s="10" t="s">
        <v>457</v>
      </c>
      <c r="E22" s="10" t="s">
        <v>458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145</v>
      </c>
      <c r="C23" s="10" t="s">
        <v>459</v>
      </c>
      <c r="D23" s="10" t="s">
        <v>460</v>
      </c>
      <c r="E23" s="10" t="s">
        <v>439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58</v>
      </c>
      <c r="D24" s="10" t="s">
        <v>59</v>
      </c>
      <c r="E24" s="10" t="s">
        <v>55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446</v>
      </c>
      <c r="C25" s="10" t="s">
        <v>368</v>
      </c>
      <c r="D25" s="10" t="s">
        <v>461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438</v>
      </c>
      <c r="C28" s="10" t="s">
        <v>126</v>
      </c>
      <c r="D28" s="10" t="s">
        <v>192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201</v>
      </c>
      <c r="L28" s="10"/>
      <c r="M28" s="11"/>
    </row>
    <row r="29" spans="1:21">
      <c r="A29" s="10" t="s">
        <v>75</v>
      </c>
      <c r="B29" s="10" t="s">
        <v>438</v>
      </c>
      <c r="C29" s="10" t="s">
        <v>448</v>
      </c>
      <c r="D29" s="10" t="s">
        <v>40</v>
      </c>
      <c r="E29" s="10" t="s">
        <v>462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157</v>
      </c>
      <c r="C30" s="10" t="s">
        <v>387</v>
      </c>
      <c r="D30" s="10" t="s">
        <v>410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455</v>
      </c>
      <c r="C31" s="10" t="s">
        <v>464</v>
      </c>
      <c r="D31" s="10" t="s">
        <v>43</v>
      </c>
      <c r="E31" s="10" t="s">
        <v>463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151</v>
      </c>
      <c r="C32" s="10" t="s">
        <v>254</v>
      </c>
      <c r="D32" s="10" t="s">
        <v>465</v>
      </c>
      <c r="E32" s="10" t="s">
        <v>264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466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467</v>
      </c>
      <c r="L16" s="10"/>
      <c r="M16" s="11"/>
      <c r="U16" s="12" t="s">
        <v>100</v>
      </c>
    </row>
    <row r="17" spans="1:21">
      <c r="A17" s="10" t="s">
        <v>37</v>
      </c>
      <c r="B17" s="10" t="s">
        <v>174</v>
      </c>
      <c r="C17" s="10" t="s">
        <v>58</v>
      </c>
      <c r="D17" s="10" t="s">
        <v>246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174</v>
      </c>
      <c r="C18" s="10" t="s">
        <v>289</v>
      </c>
      <c r="D18" s="10" t="s">
        <v>468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168</v>
      </c>
      <c r="D21" s="10" t="s">
        <v>351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174</v>
      </c>
      <c r="C22" s="10" t="s">
        <v>33</v>
      </c>
      <c r="D22" s="10" t="s">
        <v>116</v>
      </c>
      <c r="E22" s="10" t="s">
        <v>150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58</v>
      </c>
      <c r="D23" s="10" t="s">
        <v>246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174</v>
      </c>
      <c r="C24" s="10" t="s">
        <v>231</v>
      </c>
      <c r="D24" s="10" t="s">
        <v>402</v>
      </c>
      <c r="E24" s="10" t="s">
        <v>325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188</v>
      </c>
      <c r="C25" s="10" t="s">
        <v>210</v>
      </c>
      <c r="D25" s="10" t="s">
        <v>211</v>
      </c>
      <c r="E25" s="10" t="s">
        <v>150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174</v>
      </c>
      <c r="C28" s="10" t="s">
        <v>363</v>
      </c>
      <c r="D28" s="10" t="s">
        <v>315</v>
      </c>
      <c r="E28" s="10" t="s">
        <v>156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231</v>
      </c>
      <c r="D29" s="10" t="s">
        <v>402</v>
      </c>
      <c r="E29" s="10" t="s">
        <v>150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174</v>
      </c>
      <c r="C30" s="10" t="s">
        <v>168</v>
      </c>
      <c r="D30" s="10" t="s">
        <v>351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126</v>
      </c>
      <c r="D31" s="10" t="s">
        <v>67</v>
      </c>
      <c r="E31" s="10" t="s">
        <v>150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174</v>
      </c>
      <c r="C32" s="10" t="s">
        <v>469</v>
      </c>
      <c r="D32" s="10" t="s">
        <v>470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306</v>
      </c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472</v>
      </c>
      <c r="C15" s="10" t="s">
        <v>249</v>
      </c>
      <c r="D15" s="10" t="s">
        <v>33</v>
      </c>
      <c r="E15" s="10" t="s">
        <v>473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105</v>
      </c>
      <c r="L15" s="10"/>
      <c r="M15" s="11"/>
    </row>
    <row r="16" spans="1:21">
      <c r="A16" s="10" t="s">
        <v>32</v>
      </c>
      <c r="B16" s="10" t="s">
        <v>472</v>
      </c>
      <c r="C16" s="10" t="s">
        <v>249</v>
      </c>
      <c r="D16" s="10" t="s">
        <v>33</v>
      </c>
      <c r="E16" s="10" t="s">
        <v>150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105</v>
      </c>
      <c r="L16" s="10"/>
      <c r="M16" s="11"/>
    </row>
    <row r="17" spans="1:21">
      <c r="A17" s="10" t="s">
        <v>37</v>
      </c>
      <c r="B17" s="10" t="s">
        <v>474</v>
      </c>
      <c r="C17" s="10" t="s">
        <v>33</v>
      </c>
      <c r="D17" s="10" t="s">
        <v>116</v>
      </c>
      <c r="E17" s="10" t="s">
        <v>347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474</v>
      </c>
      <c r="C18" s="10" t="s">
        <v>33</v>
      </c>
      <c r="D18" s="10" t="s">
        <v>116</v>
      </c>
      <c r="E18" s="10" t="s">
        <v>347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105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2533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34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36</v>
      </c>
    </row>
    <row r="17" spans="1:21">
      <c r="A17" s="10" t="s">
        <v>37</v>
      </c>
      <c r="B17" s="10" t="s">
        <v>38</v>
      </c>
      <c r="C17" s="10" t="s">
        <v>39</v>
      </c>
      <c r="D17" s="10" t="s">
        <v>40</v>
      </c>
      <c r="E17" s="10" t="s">
        <v>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</v>
      </c>
      <c r="C18" s="10" t="s">
        <v>43</v>
      </c>
      <c r="D18" s="10" t="s">
        <v>44</v>
      </c>
      <c r="E18" s="10" t="s">
        <v>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38</v>
      </c>
      <c r="C21" s="10" t="s">
        <v>49</v>
      </c>
      <c r="D21" s="10" t="s">
        <v>50</v>
      </c>
      <c r="E21" s="10" t="s">
        <v>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</v>
      </c>
      <c r="C22" s="10" t="s">
        <v>53</v>
      </c>
      <c r="D22" s="10" t="s">
        <v>54</v>
      </c>
      <c r="E22" s="10" t="s">
        <v>55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57</v>
      </c>
      <c r="C23" s="10" t="s">
        <v>58</v>
      </c>
      <c r="D23" s="10" t="s">
        <v>59</v>
      </c>
      <c r="E23" s="10" t="s">
        <v>60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62</v>
      </c>
      <c r="C24" s="10" t="s">
        <v>63</v>
      </c>
      <c r="D24" s="10"/>
      <c r="E24" s="10"/>
      <c r="F24" s="10"/>
      <c r="G24" s="10"/>
      <c r="H24" s="10" t="str">
        <f>(C24-B24)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65</v>
      </c>
      <c r="C25" s="10" t="s">
        <v>66</v>
      </c>
      <c r="D25" s="10" t="s">
        <v>67</v>
      </c>
      <c r="E25" s="10" t="s">
        <v>68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72</v>
      </c>
      <c r="D28" s="10" t="s">
        <v>73</v>
      </c>
      <c r="E28" s="10" t="s">
        <v>74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76</v>
      </c>
      <c r="C29" s="10" t="s">
        <v>77</v>
      </c>
      <c r="D29" s="10" t="s">
        <v>78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81</v>
      </c>
      <c r="D30" s="10" t="s">
        <v>82</v>
      </c>
      <c r="E30" s="10" t="s">
        <v>83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85</v>
      </c>
      <c r="C31" s="10" t="s">
        <v>86</v>
      </c>
      <c r="D31" s="10" t="s">
        <v>87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89</v>
      </c>
      <c r="D32" s="10" t="s">
        <v>90</v>
      </c>
      <c r="E32" s="10" t="s">
        <v>91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443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383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152</v>
      </c>
      <c r="D17" s="10" t="s">
        <v>231</v>
      </c>
      <c r="E17" s="10" t="s">
        <v>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476</v>
      </c>
      <c r="C18" s="10" t="s">
        <v>33</v>
      </c>
      <c r="D18" s="10" t="s">
        <v>116</v>
      </c>
      <c r="E18" s="10" t="s">
        <v>477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29</v>
      </c>
      <c r="C21" s="10" t="s">
        <v>29</v>
      </c>
      <c r="D21" s="10" t="s">
        <v>29</v>
      </c>
      <c r="E21" s="10" t="s">
        <v>29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383</v>
      </c>
      <c r="L21" s="10"/>
      <c r="M21" s="11"/>
      <c r="U21" s="12" t="s">
        <v>31</v>
      </c>
    </row>
    <row r="22" spans="1:21">
      <c r="A22" s="10" t="s">
        <v>52</v>
      </c>
      <c r="B22" s="10" t="s">
        <v>29</v>
      </c>
      <c r="C22" s="10" t="s">
        <v>29</v>
      </c>
      <c r="D22" s="10" t="s">
        <v>29</v>
      </c>
      <c r="E22" s="10" t="s">
        <v>29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383</v>
      </c>
      <c r="L22" s="10"/>
      <c r="M22" s="11"/>
      <c r="U22" s="12" t="s">
        <v>31</v>
      </c>
    </row>
    <row r="23" spans="1:21">
      <c r="A23" s="10" t="s">
        <v>56</v>
      </c>
      <c r="B23" s="10" t="s">
        <v>29</v>
      </c>
      <c r="C23" s="10" t="s">
        <v>29</v>
      </c>
      <c r="D23" s="10" t="s">
        <v>29</v>
      </c>
      <c r="E23" s="10" t="s">
        <v>29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383</v>
      </c>
      <c r="L23" s="10"/>
      <c r="M23" s="11"/>
      <c r="U23" s="12" t="s">
        <v>31</v>
      </c>
    </row>
    <row r="24" spans="1:21">
      <c r="A24" s="10" t="s">
        <v>61</v>
      </c>
      <c r="B24" s="10" t="s">
        <v>29</v>
      </c>
      <c r="C24" s="10" t="s">
        <v>29</v>
      </c>
      <c r="D24" s="10" t="s">
        <v>29</v>
      </c>
      <c r="E24" s="10" t="s">
        <v>29</v>
      </c>
      <c r="F24" s="10"/>
      <c r="G24" s="10"/>
      <c r="H24" s="10" t="str">
        <f>(C24-B24)+(E24-D24)</f>
        <v>0</v>
      </c>
      <c r="I24" s="10" t="str">
        <f>(U24+J1)</f>
        <v>0</v>
      </c>
      <c r="J24" s="10" t="str">
        <f>(H24-I24)</f>
        <v>0</v>
      </c>
      <c r="K24" s="10" t="s">
        <v>383</v>
      </c>
      <c r="L24" s="10"/>
      <c r="M24" s="11"/>
      <c r="U24" s="12" t="s">
        <v>31</v>
      </c>
    </row>
    <row r="25" spans="1:21">
      <c r="A25" s="10" t="s">
        <v>64</v>
      </c>
      <c r="B25" s="10" t="s">
        <v>29</v>
      </c>
      <c r="C25" s="10" t="s">
        <v>29</v>
      </c>
      <c r="D25" s="10" t="s">
        <v>29</v>
      </c>
      <c r="E25" s="10" t="s">
        <v>29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383</v>
      </c>
      <c r="L25" s="10"/>
      <c r="M25" s="11"/>
      <c r="U25" s="12" t="s">
        <v>31</v>
      </c>
    </row>
    <row r="26" spans="1:21">
      <c r="A26" s="13" t="s">
        <v>69</v>
      </c>
      <c r="B26" s="13" t="s">
        <v>29</v>
      </c>
      <c r="C26" s="13" t="s">
        <v>29</v>
      </c>
      <c r="D26" s="13" t="s">
        <v>29</v>
      </c>
      <c r="E26" s="13" t="s">
        <v>29</v>
      </c>
      <c r="F26" s="13"/>
      <c r="G26" s="13"/>
      <c r="H26" s="13"/>
      <c r="I26" s="13"/>
      <c r="J26" s="13"/>
      <c r="K26" s="13" t="s">
        <v>383</v>
      </c>
      <c r="L26" s="13"/>
      <c r="M26" s="11"/>
    </row>
    <row r="27" spans="1:21">
      <c r="A27" s="13" t="s">
        <v>70</v>
      </c>
      <c r="B27" s="13" t="s">
        <v>29</v>
      </c>
      <c r="C27" s="13" t="s">
        <v>29</v>
      </c>
      <c r="D27" s="13" t="s">
        <v>29</v>
      </c>
      <c r="E27" s="13" t="s">
        <v>29</v>
      </c>
      <c r="F27" s="13"/>
      <c r="G27" s="13"/>
      <c r="H27" s="13"/>
      <c r="I27" s="13"/>
      <c r="J27" s="13"/>
      <c r="K27" s="13" t="s">
        <v>383</v>
      </c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383</v>
      </c>
      <c r="L28" s="10"/>
      <c r="M28" s="11"/>
      <c r="U28" s="12" t="s">
        <v>31</v>
      </c>
    </row>
    <row r="29" spans="1:21">
      <c r="A29" s="10" t="s">
        <v>75</v>
      </c>
      <c r="B29" s="10" t="s">
        <v>29</v>
      </c>
      <c r="C29" s="10" t="s">
        <v>29</v>
      </c>
      <c r="D29" s="10" t="s">
        <v>29</v>
      </c>
      <c r="E29" s="10" t="s">
        <v>29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383</v>
      </c>
      <c r="L29" s="10"/>
      <c r="M29" s="11"/>
      <c r="U29" s="12" t="s">
        <v>31</v>
      </c>
    </row>
    <row r="30" spans="1:21">
      <c r="A30" s="10" t="s">
        <v>80</v>
      </c>
      <c r="B30" s="10" t="s">
        <v>29</v>
      </c>
      <c r="C30" s="10" t="s">
        <v>29</v>
      </c>
      <c r="D30" s="10" t="s">
        <v>29</v>
      </c>
      <c r="E30" s="10" t="s">
        <v>29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383</v>
      </c>
      <c r="L30" s="10"/>
      <c r="M30" s="11"/>
      <c r="U30" s="12" t="s">
        <v>31</v>
      </c>
    </row>
    <row r="31" spans="1:21">
      <c r="A31" s="10" t="s">
        <v>84</v>
      </c>
      <c r="B31" s="10" t="s">
        <v>29</v>
      </c>
      <c r="C31" s="10" t="s">
        <v>29</v>
      </c>
      <c r="D31" s="10" t="s">
        <v>29</v>
      </c>
      <c r="E31" s="10" t="s">
        <v>29</v>
      </c>
      <c r="F31" s="10"/>
      <c r="G31" s="10"/>
      <c r="H31" s="10" t="str">
        <f>(C31-B31)+(E31-D31)</f>
        <v>0</v>
      </c>
      <c r="I31" s="10" t="str">
        <f>(U31+J1)</f>
        <v>0</v>
      </c>
      <c r="J31" s="10" t="str">
        <f>(H31-I31)</f>
        <v>0</v>
      </c>
      <c r="K31" s="10" t="s">
        <v>383</v>
      </c>
      <c r="L31" s="10"/>
      <c r="M31" s="11"/>
      <c r="U31" s="12" t="s">
        <v>31</v>
      </c>
    </row>
    <row r="32" spans="1:21">
      <c r="A32" s="10" t="s">
        <v>88</v>
      </c>
      <c r="B32" s="10" t="s">
        <v>29</v>
      </c>
      <c r="C32" s="10" t="s">
        <v>29</v>
      </c>
      <c r="D32" s="10" t="s">
        <v>29</v>
      </c>
      <c r="E32" s="10" t="s">
        <v>29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383</v>
      </c>
      <c r="L32" s="10"/>
      <c r="M32" s="11"/>
      <c r="U32" s="12" t="s">
        <v>31</v>
      </c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2301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78</v>
      </c>
      <c r="C16" s="10" t="s">
        <v>479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480</v>
      </c>
    </row>
    <row r="17" spans="1:21">
      <c r="A17" s="10" t="s">
        <v>37</v>
      </c>
      <c r="B17" s="10" t="s">
        <v>481</v>
      </c>
      <c r="C17" s="10" t="s">
        <v>482</v>
      </c>
      <c r="D17" s="10" t="s">
        <v>243</v>
      </c>
      <c r="E17" s="10" t="s">
        <v>483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455</v>
      </c>
      <c r="C18" s="10" t="s">
        <v>220</v>
      </c>
      <c r="D18" s="10" t="s">
        <v>484</v>
      </c>
      <c r="E18" s="10" t="s">
        <v>128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171</v>
      </c>
      <c r="C21" s="10" t="s">
        <v>323</v>
      </c>
      <c r="D21" s="10" t="s">
        <v>353</v>
      </c>
      <c r="E21" s="10" t="s">
        <v>264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485</v>
      </c>
      <c r="C22" s="10" t="s">
        <v>141</v>
      </c>
      <c r="D22" s="10" t="s">
        <v>486</v>
      </c>
      <c r="E22" s="10" t="s">
        <v>228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253</v>
      </c>
      <c r="C23" s="10" t="s">
        <v>487</v>
      </c>
      <c r="D23" s="10" t="s">
        <v>488</v>
      </c>
      <c r="E23" s="10" t="s">
        <v>156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157</v>
      </c>
      <c r="C24" s="10" t="s">
        <v>195</v>
      </c>
      <c r="D24" s="10" t="s">
        <v>489</v>
      </c>
      <c r="E24" s="10" t="s">
        <v>443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490</v>
      </c>
      <c r="C25" s="10" t="s">
        <v>249</v>
      </c>
      <c r="D25" s="10" t="s">
        <v>33</v>
      </c>
      <c r="E25" s="10" t="s">
        <v>443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229</v>
      </c>
      <c r="C28" s="10" t="s">
        <v>491</v>
      </c>
      <c r="D28" s="10" t="s">
        <v>316</v>
      </c>
      <c r="E28" s="10" t="s">
        <v>492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376</v>
      </c>
      <c r="C29" s="10" t="s">
        <v>389</v>
      </c>
      <c r="D29" s="10" t="s">
        <v>459</v>
      </c>
      <c r="E29" s="10" t="s">
        <v>493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494</v>
      </c>
      <c r="C30" s="10" t="s">
        <v>495</v>
      </c>
      <c r="D30" s="10" t="s">
        <v>496</v>
      </c>
      <c r="E30" s="10" t="s">
        <v>193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494</v>
      </c>
      <c r="C31" s="10" t="s">
        <v>255</v>
      </c>
      <c r="D31" s="10" t="s">
        <v>497</v>
      </c>
      <c r="E31" s="10" t="s">
        <v>433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498</v>
      </c>
      <c r="C32" s="10" t="s">
        <v>499</v>
      </c>
      <c r="D32" s="10" t="s">
        <v>500</v>
      </c>
      <c r="E32" s="10" t="s">
        <v>165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501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2148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446</v>
      </c>
      <c r="C17" s="10" t="s">
        <v>502</v>
      </c>
      <c r="D17" s="10" t="s">
        <v>424</v>
      </c>
      <c r="E17" s="10" t="s">
        <v>503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504</v>
      </c>
      <c r="L17" s="10"/>
      <c r="M17" s="11"/>
    </row>
    <row r="18" spans="1:21">
      <c r="A18" s="10" t="s">
        <v>42</v>
      </c>
      <c r="B18" s="10" t="s">
        <v>174</v>
      </c>
      <c r="C18" s="10" t="s">
        <v>33</v>
      </c>
      <c r="D18" s="10" t="s">
        <v>389</v>
      </c>
      <c r="E18" s="10" t="s">
        <v>180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174</v>
      </c>
      <c r="C21" s="10" t="s">
        <v>78</v>
      </c>
      <c r="D21" s="10" t="s">
        <v>127</v>
      </c>
      <c r="E21" s="10"/>
      <c r="F21" s="10"/>
      <c r="G21" s="10"/>
      <c r="H21" s="10" t="s">
        <v>336</v>
      </c>
      <c r="I21" s="10" t="str">
        <f>(J2+J1)</f>
        <v>0</v>
      </c>
      <c r="J21" s="10" t="s">
        <v>29</v>
      </c>
      <c r="K21" s="10" t="s">
        <v>505</v>
      </c>
      <c r="L21" s="10"/>
      <c r="M21" s="11"/>
    </row>
    <row r="22" spans="1:21">
      <c r="A22" s="10" t="s">
        <v>52</v>
      </c>
      <c r="B22" s="10" t="s">
        <v>445</v>
      </c>
      <c r="C22" s="10" t="s">
        <v>287</v>
      </c>
      <c r="D22" s="10" t="s">
        <v>131</v>
      </c>
      <c r="E22" s="10" t="s">
        <v>456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506</v>
      </c>
      <c r="C23" s="10" t="s">
        <v>81</v>
      </c>
      <c r="D23" s="10" t="s">
        <v>82</v>
      </c>
      <c r="E23" s="10" t="s">
        <v>507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508</v>
      </c>
      <c r="L23" s="10"/>
      <c r="M23" s="11"/>
    </row>
    <row r="24" spans="1:21">
      <c r="A24" s="10" t="s">
        <v>61</v>
      </c>
      <c r="B24" s="10" t="s">
        <v>509</v>
      </c>
      <c r="C24" s="10" t="s">
        <v>44</v>
      </c>
      <c r="D24" s="10" t="s">
        <v>284</v>
      </c>
      <c r="E24" s="10" t="s">
        <v>396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510</v>
      </c>
      <c r="C25" s="10" t="s">
        <v>448</v>
      </c>
      <c r="D25" s="10" t="s">
        <v>410</v>
      </c>
      <c r="E25" s="10" t="s">
        <v>511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512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513</v>
      </c>
      <c r="C28" s="10" t="s">
        <v>210</v>
      </c>
      <c r="D28" s="10" t="s">
        <v>211</v>
      </c>
      <c r="E28" s="10" t="s">
        <v>150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166</v>
      </c>
      <c r="C29" s="10" t="s">
        <v>262</v>
      </c>
      <c r="D29" s="10" t="s">
        <v>269</v>
      </c>
      <c r="E29" s="10"/>
      <c r="F29" s="10"/>
      <c r="G29" s="10"/>
      <c r="H29" s="10" t="s">
        <v>336</v>
      </c>
      <c r="I29" s="10" t="str">
        <f>(J2+J1)</f>
        <v>0</v>
      </c>
      <c r="J29" s="10" t="s">
        <v>29</v>
      </c>
      <c r="K29" s="10"/>
      <c r="L29" s="10"/>
      <c r="M29" s="11"/>
    </row>
    <row r="30" spans="1:21">
      <c r="A30" s="10" t="s">
        <v>80</v>
      </c>
      <c r="B30" s="10" t="s">
        <v>498</v>
      </c>
      <c r="C30" s="10" t="s">
        <v>111</v>
      </c>
      <c r="D30" s="10" t="s">
        <v>211</v>
      </c>
      <c r="E30" s="10" t="s">
        <v>463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153</v>
      </c>
      <c r="C31" s="10" t="s">
        <v>329</v>
      </c>
      <c r="D31" s="10" t="s">
        <v>514</v>
      </c>
      <c r="E31" s="10" t="s">
        <v>264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485</v>
      </c>
      <c r="C32" s="10" t="s">
        <v>89</v>
      </c>
      <c r="D32" s="10" t="s">
        <v>304</v>
      </c>
      <c r="E32" s="10" t="s">
        <v>60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2492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29</v>
      </c>
      <c r="C16" s="10" t="s">
        <v>29</v>
      </c>
      <c r="D16" s="10" t="s">
        <v>29</v>
      </c>
      <c r="E16" s="10" t="s">
        <v>29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101</v>
      </c>
      <c r="C17" s="10" t="s">
        <v>102</v>
      </c>
      <c r="D17" s="10" t="s">
        <v>103</v>
      </c>
      <c r="E17" s="10" t="s">
        <v>104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105</v>
      </c>
      <c r="L17" s="10"/>
      <c r="M17" s="11"/>
    </row>
    <row r="18" spans="1:21">
      <c r="A18" s="10" t="s">
        <v>42</v>
      </c>
      <c r="B18" s="10" t="s">
        <v>106</v>
      </c>
      <c r="C18" s="10" t="s">
        <v>107</v>
      </c>
      <c r="D18" s="10" t="s">
        <v>108</v>
      </c>
      <c r="E18" s="10" t="s">
        <v>109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110</v>
      </c>
      <c r="C21" s="10" t="s">
        <v>111</v>
      </c>
      <c r="D21" s="10" t="s">
        <v>112</v>
      </c>
      <c r="E21" s="10" t="s">
        <v>113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114</v>
      </c>
      <c r="C22" s="10" t="s">
        <v>115</v>
      </c>
      <c r="D22" s="10" t="s">
        <v>116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118</v>
      </c>
      <c r="C23" s="10" t="s">
        <v>119</v>
      </c>
      <c r="D23" s="10" t="s">
        <v>59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121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125</v>
      </c>
      <c r="C25" s="10" t="s">
        <v>126</v>
      </c>
      <c r="D25" s="10" t="s">
        <v>127</v>
      </c>
      <c r="E25" s="10" t="s">
        <v>128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129</v>
      </c>
      <c r="C28" s="10" t="s">
        <v>123</v>
      </c>
      <c r="D28" s="10" t="s">
        <v>130</v>
      </c>
      <c r="E28" s="10" t="s">
        <v>109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131</v>
      </c>
      <c r="D29" s="10" t="s">
        <v>132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134</v>
      </c>
      <c r="L29" s="10"/>
      <c r="M29" s="11"/>
    </row>
    <row r="30" spans="1:21">
      <c r="A30" s="10" t="s">
        <v>80</v>
      </c>
      <c r="B30" s="10" t="s">
        <v>135</v>
      </c>
      <c r="C30" s="10" t="s">
        <v>116</v>
      </c>
      <c r="D30" s="10" t="s">
        <v>136</v>
      </c>
      <c r="E30" s="10" t="s">
        <v>137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138</v>
      </c>
      <c r="C31" s="10" t="s">
        <v>138</v>
      </c>
      <c r="D31" s="10"/>
      <c r="E31" s="10"/>
      <c r="F31" s="10"/>
      <c r="G31" s="10"/>
      <c r="H31" s="10" t="str">
        <f>(C31-B31)</f>
        <v>0</v>
      </c>
      <c r="I31" s="10" t="str">
        <f>(U31+J1)</f>
        <v>0</v>
      </c>
      <c r="J31" s="10" t="str">
        <f>(H31-I31)</f>
        <v>0</v>
      </c>
      <c r="K31" s="10" t="s">
        <v>139</v>
      </c>
      <c r="L31" s="10"/>
      <c r="M31" s="11"/>
      <c r="U31" s="12" t="s">
        <v>31</v>
      </c>
    </row>
    <row r="32" spans="1:21">
      <c r="A32" s="10" t="s">
        <v>88</v>
      </c>
      <c r="B32" s="10" t="s">
        <v>140</v>
      </c>
      <c r="C32" s="10" t="s">
        <v>116</v>
      </c>
      <c r="D32" s="10" t="s">
        <v>141</v>
      </c>
      <c r="E32" s="10" t="s">
        <v>142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143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2681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58</v>
      </c>
      <c r="C16" s="10" t="s">
        <v>68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144</v>
      </c>
    </row>
    <row r="17" spans="1:21">
      <c r="A17" s="10" t="s">
        <v>37</v>
      </c>
      <c r="B17" s="10" t="s">
        <v>145</v>
      </c>
      <c r="C17" s="10" t="s">
        <v>49</v>
      </c>
      <c r="D17" s="10" t="s">
        <v>146</v>
      </c>
      <c r="E17" s="10" t="s">
        <v>147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145</v>
      </c>
      <c r="C18" s="10" t="s">
        <v>148</v>
      </c>
      <c r="D18" s="10" t="s">
        <v>149</v>
      </c>
      <c r="E18" s="10" t="s">
        <v>150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151</v>
      </c>
      <c r="C21" s="10" t="s">
        <v>152</v>
      </c>
      <c r="D21" s="10" t="s">
        <v>153</v>
      </c>
      <c r="E21" s="10" t="s">
        <v>147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145</v>
      </c>
      <c r="C22" s="10" t="s">
        <v>154</v>
      </c>
      <c r="D22" s="10" t="s">
        <v>155</v>
      </c>
      <c r="E22" s="10" t="s">
        <v>156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157</v>
      </c>
      <c r="C23" s="10" t="s">
        <v>158</v>
      </c>
      <c r="D23" s="10" t="s">
        <v>159</v>
      </c>
      <c r="E23" s="10" t="s">
        <v>55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160</v>
      </c>
      <c r="C24" s="10" t="s">
        <v>148</v>
      </c>
      <c r="D24" s="10" t="s">
        <v>161</v>
      </c>
      <c r="E24" s="10" t="s">
        <v>162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160</v>
      </c>
      <c r="C25" s="10" t="s">
        <v>163</v>
      </c>
      <c r="D25" s="10" t="s">
        <v>164</v>
      </c>
      <c r="E25" s="10" t="s">
        <v>165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166</v>
      </c>
      <c r="C28" s="10" t="s">
        <v>167</v>
      </c>
      <c r="D28" s="10" t="s">
        <v>168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145</v>
      </c>
      <c r="C29" s="10" t="s">
        <v>169</v>
      </c>
      <c r="D29" s="10" t="s">
        <v>170</v>
      </c>
      <c r="E29" s="10" t="s">
        <v>165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171</v>
      </c>
      <c r="C30" s="10" t="s">
        <v>172</v>
      </c>
      <c r="D30" s="10" t="s">
        <v>173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175</v>
      </c>
      <c r="D31" s="10" t="s">
        <v>176</v>
      </c>
      <c r="E31" s="10" t="s">
        <v>177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157</v>
      </c>
      <c r="C32" s="10" t="s">
        <v>158</v>
      </c>
      <c r="D32" s="10" t="s">
        <v>178</v>
      </c>
      <c r="E32" s="10" t="s">
        <v>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179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2553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126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181</v>
      </c>
    </row>
    <row r="17" spans="1:21">
      <c r="A17" s="10" t="s">
        <v>37</v>
      </c>
      <c r="B17" s="10" t="s">
        <v>182</v>
      </c>
      <c r="C17" s="10" t="s">
        <v>183</v>
      </c>
      <c r="D17" s="10" t="s">
        <v>44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184</v>
      </c>
      <c r="C18" s="10" t="s">
        <v>185</v>
      </c>
      <c r="D18" s="10" t="s">
        <v>186</v>
      </c>
      <c r="E18" s="10" t="s">
        <v>187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188</v>
      </c>
      <c r="C21" s="10" t="s">
        <v>189</v>
      </c>
      <c r="D21" s="10" t="s">
        <v>190</v>
      </c>
      <c r="E21" s="10" t="s">
        <v>156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182</v>
      </c>
      <c r="C22" s="10" t="s">
        <v>191</v>
      </c>
      <c r="D22" s="10" t="s">
        <v>192</v>
      </c>
      <c r="E22" s="10" t="s">
        <v>193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194</v>
      </c>
      <c r="C23" s="10" t="s">
        <v>159</v>
      </c>
      <c r="D23" s="10" t="s">
        <v>195</v>
      </c>
      <c r="E23" s="10" t="s">
        <v>196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197</v>
      </c>
      <c r="C24" s="10" t="s">
        <v>198</v>
      </c>
      <c r="D24" s="10" t="s">
        <v>199</v>
      </c>
      <c r="E24" s="10" t="s">
        <v>200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201</v>
      </c>
      <c r="L24" s="10"/>
      <c r="M24" s="11"/>
    </row>
    <row r="25" spans="1:21">
      <c r="A25" s="10" t="s">
        <v>64</v>
      </c>
      <c r="B25" s="10" t="s">
        <v>202</v>
      </c>
      <c r="C25" s="10" t="s">
        <v>158</v>
      </c>
      <c r="D25" s="10" t="s">
        <v>178</v>
      </c>
      <c r="E25" s="10" t="s">
        <v>200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29</v>
      </c>
      <c r="C28" s="10" t="s">
        <v>29</v>
      </c>
      <c r="D28" s="10" t="s">
        <v>29</v>
      </c>
      <c r="E28" s="10" t="s">
        <v>29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139</v>
      </c>
      <c r="L28" s="10"/>
      <c r="M28" s="11"/>
      <c r="U28" s="12" t="s">
        <v>31</v>
      </c>
    </row>
    <row r="29" spans="1:21">
      <c r="A29" s="10" t="s">
        <v>75</v>
      </c>
      <c r="B29" s="10" t="s">
        <v>203</v>
      </c>
      <c r="C29" s="10" t="s">
        <v>119</v>
      </c>
      <c r="D29" s="10" t="s">
        <v>50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205</v>
      </c>
      <c r="C30" s="10" t="s">
        <v>206</v>
      </c>
      <c r="D30" s="10" t="s">
        <v>207</v>
      </c>
      <c r="E30" s="10" t="s">
        <v>208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209</v>
      </c>
      <c r="C31" s="10" t="s">
        <v>210</v>
      </c>
      <c r="D31" s="10" t="s">
        <v>211</v>
      </c>
      <c r="E31" s="10" t="s">
        <v>212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213</v>
      </c>
      <c r="C32" s="10" t="s">
        <v>214</v>
      </c>
      <c r="D32" s="10" t="s">
        <v>215</v>
      </c>
      <c r="E32" s="10" t="s">
        <v>216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217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2659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83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218</v>
      </c>
      <c r="C17" s="10" t="s">
        <v>53</v>
      </c>
      <c r="D17" s="10" t="s">
        <v>39</v>
      </c>
      <c r="E17" s="10" t="s">
        <v>45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219</v>
      </c>
      <c r="C18" s="10" t="s">
        <v>220</v>
      </c>
      <c r="D18" s="10" t="s">
        <v>221</v>
      </c>
      <c r="E18" s="10" t="s">
        <v>222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223</v>
      </c>
      <c r="C21" s="10" t="s">
        <v>224</v>
      </c>
      <c r="D21" s="10" t="s">
        <v>225</v>
      </c>
      <c r="E21" s="10" t="s">
        <v>226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218</v>
      </c>
      <c r="C22" s="10" t="s">
        <v>49</v>
      </c>
      <c r="D22" s="10" t="s">
        <v>50</v>
      </c>
      <c r="E22" s="10" t="s">
        <v>45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227</v>
      </c>
      <c r="C23" s="10" t="s">
        <v>66</v>
      </c>
      <c r="D23" s="10" t="s">
        <v>67</v>
      </c>
      <c r="E23" s="10" t="s">
        <v>228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229</v>
      </c>
      <c r="C24" s="10" t="s">
        <v>230</v>
      </c>
      <c r="D24" s="10" t="s">
        <v>231</v>
      </c>
      <c r="E24" s="10" t="s">
        <v>60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174</v>
      </c>
      <c r="C25" s="10" t="s">
        <v>86</v>
      </c>
      <c r="D25" s="10" t="s">
        <v>87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184</v>
      </c>
      <c r="C28" s="10" t="s">
        <v>232</v>
      </c>
      <c r="D28" s="10" t="s">
        <v>233</v>
      </c>
      <c r="E28" s="10" t="s">
        <v>234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235</v>
      </c>
      <c r="D29" s="10" t="s">
        <v>236</v>
      </c>
      <c r="E29" s="10" t="s">
        <v>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4</v>
      </c>
      <c r="C30" s="10" t="s">
        <v>237</v>
      </c>
      <c r="D30" s="10" t="s">
        <v>189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4</v>
      </c>
      <c r="C31" s="10" t="s">
        <v>233</v>
      </c>
      <c r="D31" s="10" t="s">
        <v>238</v>
      </c>
      <c r="E31" s="10" t="s">
        <v>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85</v>
      </c>
      <c r="C32" s="10" t="s">
        <v>239</v>
      </c>
      <c r="D32" s="10" t="s">
        <v>240</v>
      </c>
      <c r="E32" s="10" t="s">
        <v>241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242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2612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33</v>
      </c>
      <c r="C16" s="10" t="s">
        <v>243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201</v>
      </c>
      <c r="L16" s="10"/>
      <c r="M16" s="11"/>
      <c r="U16" s="12" t="s">
        <v>244</v>
      </c>
    </row>
    <row r="17" spans="1:21">
      <c r="A17" s="10" t="s">
        <v>37</v>
      </c>
      <c r="B17" s="10" t="s">
        <v>174</v>
      </c>
      <c r="C17" s="10" t="s">
        <v>233</v>
      </c>
      <c r="D17" s="10" t="s">
        <v>238</v>
      </c>
      <c r="E17" s="10" t="s">
        <v>117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245</v>
      </c>
      <c r="L17" s="10"/>
      <c r="M17" s="11"/>
    </row>
    <row r="18" spans="1:21">
      <c r="A18" s="10" t="s">
        <v>42</v>
      </c>
      <c r="B18" s="10" t="s">
        <v>229</v>
      </c>
      <c r="C18" s="10" t="s">
        <v>72</v>
      </c>
      <c r="D18" s="10" t="s">
        <v>246</v>
      </c>
      <c r="E18" s="10" t="s">
        <v>247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248</v>
      </c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145</v>
      </c>
      <c r="C21" s="10" t="s">
        <v>249</v>
      </c>
      <c r="D21" s="10" t="s">
        <v>33</v>
      </c>
      <c r="E21" s="10" t="s">
        <v>150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105</v>
      </c>
      <c r="L21" s="10"/>
      <c r="M21" s="11"/>
    </row>
    <row r="22" spans="1:21">
      <c r="A22" s="10" t="s">
        <v>52</v>
      </c>
      <c r="B22" s="10" t="s">
        <v>188</v>
      </c>
      <c r="C22" s="10" t="s">
        <v>246</v>
      </c>
      <c r="D22" s="10" t="s">
        <v>250</v>
      </c>
      <c r="E22" s="10" t="s">
        <v>107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174</v>
      </c>
      <c r="C23" s="10" t="s">
        <v>251</v>
      </c>
      <c r="D23" s="10" t="s">
        <v>252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253</v>
      </c>
      <c r="C24" s="10" t="s">
        <v>254</v>
      </c>
      <c r="D24" s="10" t="s">
        <v>255</v>
      </c>
      <c r="E24" s="10" t="s">
        <v>150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145</v>
      </c>
      <c r="C25" s="10" t="s">
        <v>256</v>
      </c>
      <c r="D25" s="10" t="s">
        <v>257</v>
      </c>
      <c r="E25" s="10" t="s">
        <v>258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259</v>
      </c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260</v>
      </c>
      <c r="C28" s="10" t="s">
        <v>261</v>
      </c>
      <c r="D28" s="10" t="s">
        <v>262</v>
      </c>
      <c r="E28" s="10" t="s">
        <v>165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174</v>
      </c>
      <c r="C29" s="10" t="s">
        <v>263</v>
      </c>
      <c r="D29" s="10" t="s">
        <v>133</v>
      </c>
      <c r="E29" s="10" t="s">
        <v>264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265</v>
      </c>
      <c r="L29" s="10"/>
      <c r="M29" s="11"/>
    </row>
    <row r="30" spans="1:21">
      <c r="A30" s="10" t="s">
        <v>80</v>
      </c>
      <c r="B30" s="10" t="s">
        <v>174</v>
      </c>
      <c r="C30" s="10" t="s">
        <v>266</v>
      </c>
      <c r="D30" s="10" t="s">
        <v>267</v>
      </c>
      <c r="E30" s="10" t="s">
        <v>150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174</v>
      </c>
      <c r="C31" s="10" t="s">
        <v>268</v>
      </c>
      <c r="D31" s="10" t="s">
        <v>269</v>
      </c>
      <c r="E31" s="10" t="s">
        <v>270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271</v>
      </c>
      <c r="L31" s="10"/>
      <c r="M31" s="11"/>
    </row>
    <row r="32" spans="1:21">
      <c r="A32" s="10" t="s">
        <v>88</v>
      </c>
      <c r="B32" s="10" t="s">
        <v>260</v>
      </c>
      <c r="C32" s="10" t="s">
        <v>272</v>
      </c>
      <c r="D32" s="10" t="s">
        <v>173</v>
      </c>
      <c r="E32" s="10" t="s">
        <v>150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273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285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72</v>
      </c>
      <c r="C16" s="10" t="s">
        <v>274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100</v>
      </c>
    </row>
    <row r="17" spans="1:21">
      <c r="A17" s="10" t="s">
        <v>37</v>
      </c>
      <c r="B17" s="10" t="s">
        <v>4</v>
      </c>
      <c r="C17" s="10" t="s">
        <v>275</v>
      </c>
      <c r="D17" s="10" t="s">
        <v>276</v>
      </c>
      <c r="E17" s="10" t="s">
        <v>150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277</v>
      </c>
      <c r="C18" s="10" t="s">
        <v>159</v>
      </c>
      <c r="D18" s="10" t="s">
        <v>195</v>
      </c>
      <c r="E18" s="10" t="s">
        <v>234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4</v>
      </c>
      <c r="C21" s="10" t="s">
        <v>262</v>
      </c>
      <c r="D21" s="10" t="s">
        <v>278</v>
      </c>
      <c r="E21" s="10" t="s">
        <v>279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280</v>
      </c>
      <c r="L21" s="10"/>
      <c r="M21" s="11"/>
    </row>
    <row r="22" spans="1:21">
      <c r="A22" s="10" t="s">
        <v>52</v>
      </c>
      <c r="B22" s="10" t="s">
        <v>281</v>
      </c>
      <c r="C22" s="10" t="s">
        <v>282</v>
      </c>
      <c r="D22" s="10" t="s">
        <v>102</v>
      </c>
      <c r="E22" s="10" t="s">
        <v>283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56</v>
      </c>
      <c r="B23" s="10" t="s">
        <v>202</v>
      </c>
      <c r="C23" s="10" t="s">
        <v>44</v>
      </c>
      <c r="D23" s="10" t="s">
        <v>284</v>
      </c>
      <c r="E23" s="10" t="s">
        <v>162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85</v>
      </c>
      <c r="C24" s="10" t="s">
        <v>285</v>
      </c>
      <c r="D24" s="10" t="s">
        <v>286</v>
      </c>
      <c r="E24" s="10" t="s">
        <v>91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64</v>
      </c>
      <c r="B25" s="10" t="s">
        <v>4</v>
      </c>
      <c r="C25" s="10" t="s">
        <v>287</v>
      </c>
      <c r="D25" s="10" t="s">
        <v>224</v>
      </c>
      <c r="E25" s="10" t="s">
        <v>288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4</v>
      </c>
      <c r="C28" s="10" t="s">
        <v>289</v>
      </c>
      <c r="D28" s="10" t="s">
        <v>290</v>
      </c>
      <c r="E28" s="10" t="s">
        <v>91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4</v>
      </c>
      <c r="C29" s="10" t="s">
        <v>262</v>
      </c>
      <c r="D29" s="10" t="s">
        <v>278</v>
      </c>
      <c r="E29" s="10" t="s">
        <v>68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291</v>
      </c>
      <c r="C30" s="10" t="s">
        <v>192</v>
      </c>
      <c r="D30" s="10" t="s">
        <v>292</v>
      </c>
      <c r="E30" s="10" t="s">
        <v>45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277</v>
      </c>
      <c r="C31" s="10" t="s">
        <v>249</v>
      </c>
      <c r="D31" s="10" t="s">
        <v>33</v>
      </c>
      <c r="E31" s="10" t="s">
        <v>234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293</v>
      </c>
      <c r="C32" s="10" t="s">
        <v>294</v>
      </c>
      <c r="D32" s="10" t="s">
        <v>295</v>
      </c>
      <c r="E32" s="10" t="s">
        <v>180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44" sqref="C44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296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99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2629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29</v>
      </c>
      <c r="D15" s="10" t="s">
        <v>29</v>
      </c>
      <c r="E15" s="10" t="s">
        <v>29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30</v>
      </c>
      <c r="L15" s="10"/>
      <c r="M15" s="11"/>
      <c r="U15" s="12" t="s">
        <v>31</v>
      </c>
    </row>
    <row r="16" spans="1:21">
      <c r="A16" s="10" t="s">
        <v>32</v>
      </c>
      <c r="B16" s="10" t="s">
        <v>39</v>
      </c>
      <c r="C16" s="10" t="s">
        <v>180</v>
      </c>
      <c r="D16" s="10"/>
      <c r="E16" s="10"/>
      <c r="F16" s="10"/>
      <c r="G16" s="10"/>
      <c r="H16" s="10" t="str">
        <f>(C16-B16)</f>
        <v>0</v>
      </c>
      <c r="I16" s="10" t="str">
        <f>(U16+J1)</f>
        <v>0</v>
      </c>
      <c r="J16" s="10" t="str">
        <f>(H16-I16)</f>
        <v>0</v>
      </c>
      <c r="K16" s="10" t="s">
        <v>35</v>
      </c>
      <c r="L16" s="10"/>
      <c r="M16" s="11"/>
      <c r="U16" s="12" t="s">
        <v>297</v>
      </c>
    </row>
    <row r="17" spans="1:21">
      <c r="A17" s="10" t="s">
        <v>37</v>
      </c>
      <c r="B17" s="10" t="s">
        <v>281</v>
      </c>
      <c r="C17" s="10" t="s">
        <v>170</v>
      </c>
      <c r="D17" s="10" t="s">
        <v>298</v>
      </c>
      <c r="E17" s="10" t="s">
        <v>241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42</v>
      </c>
      <c r="B18" s="10" t="s">
        <v>205</v>
      </c>
      <c r="C18" s="10" t="s">
        <v>141</v>
      </c>
      <c r="D18" s="10" t="s">
        <v>299</v>
      </c>
      <c r="E18" s="10" t="s">
        <v>208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3" t="s">
        <v>46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1"/>
    </row>
    <row r="20" spans="1:21">
      <c r="A20" s="13" t="s">
        <v>47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1"/>
    </row>
    <row r="21" spans="1:21">
      <c r="A21" s="10" t="s">
        <v>48</v>
      </c>
      <c r="B21" s="10" t="s">
        <v>300</v>
      </c>
      <c r="C21" s="10" t="s">
        <v>301</v>
      </c>
      <c r="D21" s="10" t="s">
        <v>302</v>
      </c>
      <c r="E21" s="10" t="s">
        <v>216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21">
      <c r="A22" s="10" t="s">
        <v>52</v>
      </c>
      <c r="B22" s="10" t="s">
        <v>303</v>
      </c>
      <c r="C22" s="10" t="s">
        <v>304</v>
      </c>
      <c r="D22" s="10" t="s">
        <v>220</v>
      </c>
      <c r="E22" s="10" t="s">
        <v>305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306</v>
      </c>
      <c r="L22" s="10"/>
      <c r="M22" s="11"/>
    </row>
    <row r="23" spans="1:21">
      <c r="A23" s="10" t="s">
        <v>56</v>
      </c>
      <c r="B23" s="10" t="s">
        <v>307</v>
      </c>
      <c r="C23" s="10" t="s">
        <v>308</v>
      </c>
      <c r="D23" s="10" t="s">
        <v>283</v>
      </c>
      <c r="E23" s="10" t="s">
        <v>309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21">
      <c r="A24" s="10" t="s">
        <v>61</v>
      </c>
      <c r="B24" s="10" t="s">
        <v>184</v>
      </c>
      <c r="C24" s="10" t="s">
        <v>220</v>
      </c>
      <c r="D24" s="10" t="s">
        <v>221</v>
      </c>
      <c r="E24" s="10" t="s">
        <v>310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306</v>
      </c>
      <c r="L24" s="10"/>
      <c r="M24" s="11"/>
    </row>
    <row r="25" spans="1:21">
      <c r="A25" s="10" t="s">
        <v>64</v>
      </c>
      <c r="B25" s="10" t="s">
        <v>101</v>
      </c>
      <c r="C25" s="10" t="s">
        <v>311</v>
      </c>
      <c r="D25" s="10" t="s">
        <v>312</v>
      </c>
      <c r="E25" s="10" t="s">
        <v>313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3" t="s">
        <v>69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1"/>
    </row>
    <row r="27" spans="1:21">
      <c r="A27" s="13" t="s">
        <v>70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1"/>
    </row>
    <row r="28" spans="1:21">
      <c r="A28" s="10" t="s">
        <v>71</v>
      </c>
      <c r="B28" s="10" t="s">
        <v>182</v>
      </c>
      <c r="C28" s="10" t="s">
        <v>314</v>
      </c>
      <c r="D28" s="10" t="s">
        <v>283</v>
      </c>
      <c r="E28" s="10" t="s">
        <v>309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21">
      <c r="A29" s="10" t="s">
        <v>75</v>
      </c>
      <c r="B29" s="10" t="s">
        <v>85</v>
      </c>
      <c r="C29" s="10" t="s">
        <v>315</v>
      </c>
      <c r="D29" s="10" t="s">
        <v>316</v>
      </c>
      <c r="E29" s="10" t="s">
        <v>317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80</v>
      </c>
      <c r="B30" s="10" t="s">
        <v>277</v>
      </c>
      <c r="C30" s="10" t="s">
        <v>318</v>
      </c>
      <c r="D30" s="10" t="s">
        <v>127</v>
      </c>
      <c r="E30" s="10" t="s">
        <v>310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84</v>
      </c>
      <c r="B31" s="10" t="s">
        <v>319</v>
      </c>
      <c r="C31" s="10" t="s">
        <v>320</v>
      </c>
      <c r="D31" s="10" t="s">
        <v>321</v>
      </c>
      <c r="E31" s="10" t="s">
        <v>204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88</v>
      </c>
      <c r="B32" s="10" t="s">
        <v>322</v>
      </c>
      <c r="C32" s="10" t="s">
        <v>323</v>
      </c>
      <c r="D32" s="10" t="s">
        <v>324</v>
      </c>
      <c r="E32" s="10" t="s">
        <v>325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"/>
      <c r="B33" s="1"/>
      <c r="C33" s="1"/>
      <c r="D33" s="1"/>
      <c r="E33" s="1"/>
      <c r="F33" s="14" t="s">
        <v>92</v>
      </c>
      <c r="G33" s="7"/>
      <c r="H33" s="10" t="str">
        <f>SUM(H15:H32)</f>
        <v>0</v>
      </c>
      <c r="I33" s="10" t="str">
        <f>SUM(I15:I32)</f>
        <v>0</v>
      </c>
      <c r="J33" s="4"/>
      <c r="K33" s="1"/>
      <c r="L33" s="1"/>
    </row>
    <row r="34" spans="1:21">
      <c r="A34" s="1"/>
      <c r="B34" s="1"/>
      <c r="C34" s="1"/>
      <c r="D34" s="1"/>
      <c r="E34" s="1"/>
      <c r="F34" s="1"/>
      <c r="G34" s="1"/>
      <c r="H34" s="14" t="s">
        <v>93</v>
      </c>
      <c r="I34" s="10" t="str">
        <f>(H33-I33)</f>
        <v>0</v>
      </c>
      <c r="J34" s="1"/>
      <c r="K34" s="1"/>
      <c r="L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21">
      <c r="A38" s="15" t="s">
        <v>94</v>
      </c>
      <c r="B38" s="16"/>
      <c r="C38" s="16"/>
      <c r="D38" s="1"/>
      <c r="E38" s="1"/>
      <c r="F38" s="1"/>
      <c r="G38" s="1"/>
      <c r="H38" s="1"/>
      <c r="I38" s="1"/>
      <c r="J38" s="1"/>
      <c r="K38" s="1"/>
      <c r="L38" s="1"/>
    </row>
    <row r="39" spans="1:21">
      <c r="A39" s="1" t="s">
        <v>95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21">
      <c r="A44" s="15" t="s">
        <v>96</v>
      </c>
      <c r="B44" s="16"/>
      <c r="C44" s="16"/>
      <c r="D44" s="1"/>
      <c r="E44" s="1"/>
      <c r="F44" s="1"/>
      <c r="G44" s="1"/>
      <c r="H44" s="1"/>
      <c r="I44" s="1"/>
      <c r="J44" s="1"/>
      <c r="K44" s="1"/>
      <c r="L44" s="1"/>
    </row>
    <row r="45" spans="1:21">
      <c r="A45" s="1" t="s">
        <v>97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F33:G33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22</vt:i4>
      </vt:variant>
    </vt:vector>
  </HeadingPairs>
  <TitlesOfParts>
    <vt:vector size="22" baseType="lpstr">
      <vt:lpstr>Resumo</vt:lpstr>
      <vt:lpstr>ALEXANDRO DO NASCIMENTO SILVA</vt:lpstr>
      <vt:lpstr>BRUNO SIECOLA BOMBONATE</vt:lpstr>
      <vt:lpstr>CLAUDIO VOLNEI DA SILVA JUNIOR</vt:lpstr>
      <vt:lpstr>DANIEL ARANHA JACOMETO</vt:lpstr>
      <vt:lpstr>EUNíDSON RODRIGUES DOS SANTOS</vt:lpstr>
      <vt:lpstr>FABIO DOMINGOS DO NASCIMENTO</vt:lpstr>
      <vt:lpstr>FELIPE ALCEU REZENDE BEZERRA</vt:lpstr>
      <vt:lpstr>FELIPE FERREIRA PEIXOTO</vt:lpstr>
      <vt:lpstr>GABRIEL HENRIQUE CAMPOS DA SIL</vt:lpstr>
      <vt:lpstr>GABRIEL VASCONCELOS OLIVEIRA</vt:lpstr>
      <vt:lpstr>HERICK SILVA DE MELO</vt:lpstr>
      <vt:lpstr>LIDIO DE BRITO DA COSTA</vt:lpstr>
      <vt:lpstr>LUCAS DOS SANTOS DIAS</vt:lpstr>
      <vt:lpstr>MARCELO KUMSCHLIES BIGAS JUNIO</vt:lpstr>
      <vt:lpstr>MATHEUS TAIPINA PEDRO BANDEIRA</vt:lpstr>
      <vt:lpstr>MILENE LOIOLA SANTOS</vt:lpstr>
      <vt:lpstr>RAFAEL MEDEIROS E FERREIRA</vt:lpstr>
      <vt:lpstr>RICARDO ANDRE ALVES PESSOA</vt:lpstr>
      <vt:lpstr>RONNIERY SOARES BANDEIRA BARBO</vt:lpstr>
      <vt:lpstr>THIAGO TRAVASSO MACEDO</vt:lpstr>
      <vt:lpstr>YASMIN GONCALVES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2022-03-22T08:57:30-03:00</dcterms:created>
  <dcterms:modified xsi:type="dcterms:W3CDTF">2022-03-22T08:57:30-03:00</dcterms:modified>
  <dc:title>Untitled Spreadsheet</dc:title>
  <dc:description/>
  <dc:subject/>
  <cp:keywords/>
  <cp:category/>
</cp:coreProperties>
</file>