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RAFAEL RIBEIRO DE SOUZA" sheetId="2" r:id="rId5"/>
  </sheets>
  <definedNames/>
  <calcPr calcId="999999" calcMode="auto" calcCompleted="0" fullCalcOnLoad="1"/>
</workbook>
</file>

<file path=xl/sharedStrings.xml><?xml version="1.0" encoding="utf-8"?>
<sst xmlns="http://schemas.openxmlformats.org/spreadsheetml/2006/main" uniqueCount="184">
  <si>
    <t>Período</t>
  </si>
  <si>
    <t>de 01/01/2023 até 31/01/2023</t>
  </si>
  <si>
    <t>Empresa</t>
  </si>
  <si>
    <t xml:space="preserve">Cardif - BNP Paribas </t>
  </si>
  <si>
    <t>08:00</t>
  </si>
  <si>
    <t>Gestor</t>
  </si>
  <si>
    <t>01:00:00</t>
  </si>
  <si>
    <t>E-mail Gestor</t>
  </si>
  <si>
    <t>Tel Contato</t>
  </si>
  <si>
    <t>Colaborador</t>
  </si>
  <si>
    <t>RAFAEL RIBEIRO DE SOUZA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</si>
  <si>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</si>
  <si>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</si>
  <si>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</si>
  <si>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</si>
  <si>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</si>
  <si>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</si>
  <si>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</si>
  <si>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</si>
  <si>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</si>
  <si>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</si>
  <si>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</si>
  <si>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</si>
  <si>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</si>
  <si>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</si>
  <si>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</si>
  <si>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</si>
  <si>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</si>
  <si>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Domingo, 01/01/2023</t>
  </si>
  <si>
    <t>12:48</t>
  </si>
  <si>
    <t>14:00</t>
  </si>
  <si>
    <t>Sobre Aviso 18h as 09hAcionamento plantão espaço em disco no BK04P início atendimento Encerrado as 14:00hsAcionamento plantão espaço em disco no BK04P início atendimento Encerrado as 14:00hsAcionamento plantão espaço em disco no BK04P início atendimento Encerrado as 14:00hs</t>
  </si>
  <si>
    <t>Segunda-Feira, 02/01/2023</t>
  </si>
  <si>
    <t>12:16</t>
  </si>
  <si>
    <t>13:17</t>
  </si>
  <si>
    <t>17:39</t>
  </si>
  <si>
    <t xml:space="preserve">Sobre Aviso 24hr / Início checklist diário Saída para almoçar Retorno do almoço Encerrando expediente </t>
  </si>
  <si>
    <t>Terca-Feira, 03/01/2023</t>
  </si>
  <si>
    <t>08:01</t>
  </si>
  <si>
    <t>19:30</t>
  </si>
  <si>
    <t>Quarta-Feira, 04/01/2023</t>
  </si>
  <si>
    <t>07:50</t>
  </si>
  <si>
    <t>12:53</t>
  </si>
  <si>
    <t>13:50</t>
  </si>
  <si>
    <t>19:06</t>
  </si>
  <si>
    <t>Quinta-Feira, 05/01/2023</t>
  </si>
  <si>
    <t>07:44</t>
  </si>
  <si>
    <t>13:09</t>
  </si>
  <si>
    <t>14:01</t>
  </si>
  <si>
    <t>18:14</t>
  </si>
  <si>
    <t>Sexta-Feira, 06/01/2023</t>
  </si>
  <si>
    <t>07:17</t>
  </si>
  <si>
    <t>12:32</t>
  </si>
  <si>
    <t>13:32</t>
  </si>
  <si>
    <t>Sábado, 07/01/2023</t>
  </si>
  <si>
    <t>Domingo, 08/01/2023</t>
  </si>
  <si>
    <t>Segunda-Feira, 09/01/2023</t>
  </si>
  <si>
    <t>06:56</t>
  </si>
  <si>
    <t>14:04</t>
  </si>
  <si>
    <t>18:31</t>
  </si>
  <si>
    <t>Sobre Aviso 18h as 09h</t>
  </si>
  <si>
    <t>Terca-Feira, 10/01/2023</t>
  </si>
  <si>
    <t>08:32</t>
  </si>
  <si>
    <t>13:25</t>
  </si>
  <si>
    <t>14:05</t>
  </si>
  <si>
    <t>18:34</t>
  </si>
  <si>
    <t xml:space="preserve">Sobre Aviso 18h as 09hEntrada, com a descrição de sobre aviso bagunça tudo os horários Saída para almoçar Retorno do almocoSaída, sigo com o plantão Entrada, com a descrição de sobre aviso bagunça tudo os horários Saída para almoçar Retorno do almocoSaídaEntrada, com a descrição de sobre aviso bagunça tudo os horários Saída para almoçar Retorno do almocoSaída, sigo com o plantão </t>
  </si>
  <si>
    <t>Quarta-Feira, 11/01/2023</t>
  </si>
  <si>
    <t>07:30</t>
  </si>
  <si>
    <t>12:28</t>
  </si>
  <si>
    <t>18:59</t>
  </si>
  <si>
    <t xml:space="preserve">Sobre Aviso 18h as 09hEntrada, checklist diário de ambiente Saída para almoçar Retorno do almoço Encerrando atividades, seguindo com o plantão Entrada, checklist diário de ambiente Saída para almoçar Retorno do almoço Encerrando atividades, seguindo com oEntrada, checklist diário de ambiente Saída para almoçar Retorno do almoço Encerrando atividades, seguindo com o plantão </t>
  </si>
  <si>
    <t>Quinta-Feira, 12/01/2023</t>
  </si>
  <si>
    <t>07:38</t>
  </si>
  <si>
    <t>12:07</t>
  </si>
  <si>
    <t>12:58</t>
  </si>
  <si>
    <t>19:21</t>
  </si>
  <si>
    <t>22:36</t>
  </si>
  <si>
    <t>00:00</t>
  </si>
  <si>
    <t xml:space="preserve">Sobre Aviso 18h as 09hEntrada, checklist diárioSaída para o almoço Retorno do almoço Encerrando Início acionamento plantão e execução de Gmuds Entrada, checklist diárioSaída para o almoço Retorno do almoço Encerrando Início acionamento plantão e execução Entrada, checklist diárioSaída para o almoço Retorno do almoço Encerrando Início acionamento plantão e execução de Gmuds </t>
  </si>
  <si>
    <t>Sexta-Feira, 13/01/2023</t>
  </si>
  <si>
    <t>09:22</t>
  </si>
  <si>
    <t>14:07</t>
  </si>
  <si>
    <t>15:13</t>
  </si>
  <si>
    <t>18:29</t>
  </si>
  <si>
    <t xml:space="preserve">Sobre Aviso 18h as 09hIniciando jornada de trabalho Saída para almoçar Retorno do almoço Encerrando Iniciando jornada de trabalho Saída para almoçar Retorno do almoço Encerrando Iniciando jornada de trabalho Saída para almoçar Retorno do almoço Encerrando </t>
  </si>
  <si>
    <t>Sábado, 14/01/2023</t>
  </si>
  <si>
    <t>16:11</t>
  </si>
  <si>
    <t>18:06</t>
  </si>
  <si>
    <t xml:space="preserve">Sobre Aviso 24hrsEntrada , acionamento plantão, espaço em disco no jumpserver do Linux, AnsibleFinalizado, teve mais 2 acionamentos Entrada , acionamento plantão, espaço em disco no jumpserver do Linux, AnsibleFinalizado, teve mais 2 acionamentos Entrada , acionamento plantão, espaço em disco no jumpserver do Linux, AnsibleFinalizado, teve mais 2 acionamentos </t>
  </si>
  <si>
    <t>Domingo, 15/01/2023</t>
  </si>
  <si>
    <t>03:30</t>
  </si>
  <si>
    <t>05:06</t>
  </si>
  <si>
    <t>12:04</t>
  </si>
  <si>
    <t>14:11</t>
  </si>
  <si>
    <t xml:space="preserve">Sobre Aviso 24hrsAcionamento plantão, Claims Api e Sales Api foraFinalizando, restabelecido conexões.Acionamento plantão, Cliente banco Neon com indisponibilidade em alguns sistemas Encerrando atividades do acionamento do plantão Acionamento plantão, ClaiAcionamento plantão, Claims Api e Sales Api foraFinalizando, restabelecido conexões.Acionamento plantão, Cliente banco Neon com indisponibilidade em alguns sistemas Encerrando atividades do acionamento do plantão </t>
  </si>
  <si>
    <t>Segunda-Feira, 16/01/2023</t>
  </si>
  <si>
    <t>08:20</t>
  </si>
  <si>
    <t>12:43</t>
  </si>
  <si>
    <t>13:41</t>
  </si>
  <si>
    <t>Incomp.</t>
  </si>
  <si>
    <t xml:space="preserve">Sobre Aviso 18h as 09hrsIniciando jornada de trabalho Saída para almoçar Retorno do almoço Encerrando expediente Iniciando jornada de trabalho Saída para almoçar Retorno do almoço Encerrando expediente Iniciando jornada de trabalho Saída para almoçar Retorno do almoço Encerrando expediente </t>
  </si>
  <si>
    <t>Terca-Feira, 17/01/2023</t>
  </si>
  <si>
    <t>07:36</t>
  </si>
  <si>
    <t>13:40</t>
  </si>
  <si>
    <t>Quarta-Feira, 18/01/2023</t>
  </si>
  <si>
    <t>07:43</t>
  </si>
  <si>
    <t>12:33</t>
  </si>
  <si>
    <t>13:37</t>
  </si>
  <si>
    <t>18:01</t>
  </si>
  <si>
    <t>19:15</t>
  </si>
  <si>
    <t>21:10</t>
  </si>
  <si>
    <t xml:space="preserve">Retorno, aplicação de Gmud Carrefour e Atacadão Finalizando Retorno, aplicação de Gmud Carrefour e Atacadão Finalizando Retorno, aplicação de Gmud Carrefour e Atacadão Finalizando </t>
  </si>
  <si>
    <t>Quinta-Feira, 19/01/2023</t>
  </si>
  <si>
    <t>07:40</t>
  </si>
  <si>
    <t>14:30</t>
  </si>
  <si>
    <t>19:32</t>
  </si>
  <si>
    <t>21:58</t>
  </si>
  <si>
    <t>23:57</t>
  </si>
  <si>
    <t>Inicio Gmud, janela das 22:00hsInicio Gmud, janela das 22:00hsInicio Gmud, janela das 22:00hs</t>
  </si>
  <si>
    <t>Sexta-Feira, 20/01/2023</t>
  </si>
  <si>
    <t>08:26</t>
  </si>
  <si>
    <t>13:02</t>
  </si>
  <si>
    <t>Banco de Horas</t>
  </si>
  <si>
    <t>Sábado, 21/01/2023</t>
  </si>
  <si>
    <t>Domingo, 22/01/2023</t>
  </si>
  <si>
    <t>Segunda-Feira, 23/01/2023</t>
  </si>
  <si>
    <t>07:31</t>
  </si>
  <si>
    <t>12:00</t>
  </si>
  <si>
    <t>16:23</t>
  </si>
  <si>
    <t>Terca-Feira, 24/01/2023</t>
  </si>
  <si>
    <t>07:32</t>
  </si>
  <si>
    <t>12:21</t>
  </si>
  <si>
    <t>13:19</t>
  </si>
  <si>
    <t>20:02</t>
  </si>
  <si>
    <t>20:53</t>
  </si>
  <si>
    <t>22:31</t>
  </si>
  <si>
    <t>Sobre Aviso 18h as 09h / Acionamento plantão, levantamento para segurança da informação.Encerrando levantamento PWCAcionamento plantão, levantamento para segurança da informação.Encerrando levantamento PWCAcionamento plantão, levantamento para segurança da informação.Encerrando levantamento PWC</t>
  </si>
  <si>
    <t>Quarta-Feira, 25/01/2023</t>
  </si>
  <si>
    <t>08:44</t>
  </si>
  <si>
    <t>16:48</t>
  </si>
  <si>
    <t>17:48</t>
  </si>
  <si>
    <t>23:46</t>
  </si>
  <si>
    <t xml:space="preserve">Sobre Aviso 18h as 09h / Acionamento plantão banco NeonSaída para almoçar Finalizando último atendimento do Customer Portal, acione seu seguro Saída para almoçar Finalizando último atendimento do Customer Portal, acione seu seguro Saída para almoçar Finalizando último atendimento do Customer Portal, acione seu seguro </t>
  </si>
  <si>
    <t>Quinta-Feira, 26/01/2023</t>
  </si>
  <si>
    <t>08:02</t>
  </si>
  <si>
    <t>13:00</t>
  </si>
  <si>
    <t>13:55</t>
  </si>
  <si>
    <t>19:00</t>
  </si>
  <si>
    <t>21:06</t>
  </si>
  <si>
    <t>23:50</t>
  </si>
  <si>
    <t>Sobre Aviso 18h as 09h / Acionamento plantão, Sales portal MeliEncerrando acionamento plantão, Sales Api e filé server FS03PAcionamento plantão, Sales portal MeliEncerrando acionamento plantão, Sales Api e filé server FS03PAcionamento plantão, Sales portal MeliEncerrando acionamento plantão, Sales Api e filé server FS03P</t>
  </si>
  <si>
    <t>Sexta-Feira, 27/01/2023</t>
  </si>
  <si>
    <t>06:48</t>
  </si>
  <si>
    <t>13:23</t>
  </si>
  <si>
    <t>18:30</t>
  </si>
  <si>
    <t>21:40</t>
  </si>
  <si>
    <t>23:23</t>
  </si>
  <si>
    <t xml:space="preserve">Sobre Aviso 18h as 09h / Acionamento plantão, sessão webex para servidor de backup Encerrando Acionamento plantão, sessão webex para servidor de backup Encerrando Acionamento plantão, sessão webex para servidor de backup Encerrando </t>
  </si>
  <si>
    <t>Sábado, 28/01/2023</t>
  </si>
  <si>
    <t>20:06</t>
  </si>
  <si>
    <t>23:09</t>
  </si>
  <si>
    <t xml:space="preserve">Sobre Aviso 18h as 09h / Acionamento plantão, configuração de backup, CommvaultEncerrando acionamento de plantão Encerrando acionamento de plantão Encerrando acionamento de plantão </t>
  </si>
  <si>
    <t>Domingo, 29/01/2023</t>
  </si>
  <si>
    <t>14:12</t>
  </si>
  <si>
    <t>15:02</t>
  </si>
  <si>
    <t xml:space="preserve">Sobre Aviso 18h as 09h / Acionamento plantão, Restart Upload 3.0 os 3 nós e acompanhar rotina de backup Commvault BK03P Atendimento finalizado Atendimento finalizado Atendimento finalizado </t>
  </si>
  <si>
    <t>Segunda-Feira, 30/01/2023</t>
  </si>
  <si>
    <t>13:07</t>
  </si>
  <si>
    <t>20:32</t>
  </si>
  <si>
    <t>20:33</t>
  </si>
  <si>
    <t>Favor corrigir o horário de saída (fim expediente para as 18:00hs)Favor corrigir o horário de saída (fim expediente para as 18:00hs)</t>
  </si>
  <si>
    <t>Terca-Feira, 31/01/2023</t>
  </si>
  <si>
    <t>07:15</t>
  </si>
  <si>
    <t>12:30</t>
  </si>
  <si>
    <t>13:38</t>
  </si>
  <si>
    <t>13:35</t>
  </si>
  <si>
    <t>TOTAIS</t>
  </si>
  <si>
    <t>SALDO</t>
  </si>
  <si>
    <t>Projetos</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</si>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</sst>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2747</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t="s">
        <v>29</v>
      </c>
      <c r="C15" s="12" t="s">
        <v>30</v>
      </c>
      <c r="D15" s="12"/>
      <c r="E15" s="12"/>
      <c r="F15" s="12"/>
      <c r="G15" s="12"/>
      <c r="H15" s="12"/>
      <c r="I15" s="12"/>
      <c r="J15" s="12"/>
      <c r="K15" s="12" t="s">
        <v>31</v>
      </c>
      <c r="L15" s="12"/>
      <c r="M15" s="11"/>
    </row>
    <row r="16" spans="1:21">
      <c r="A16" s="10" t="s">
        <v>32</v>
      </c>
      <c r="B16" s="10" t="s">
        <v>4</v>
      </c>
      <c r="C16" s="10" t="s">
        <v>33</v>
      </c>
      <c r="D16" s="10" t="s">
        <v>34</v>
      </c>
      <c r="E16" s="10" t="s">
        <v>35</v>
      </c>
      <c r="F16" s="10"/>
      <c r="G16" s="10"/>
      <c r="H16" s="10" t="str">
        <f>(C16-B16)+(E16-D16)</f>
        <v>0</v>
      </c>
      <c r="I16" s="10" t="str">
        <f>(J2+J1)</f>
        <v>0</v>
      </c>
      <c r="J16" s="10" t="str">
        <f>(H16-I16)</f>
        <v>0</v>
      </c>
      <c r="K16" s="10" t="s">
        <v>36</v>
      </c>
      <c r="L16" s="10"/>
      <c r="M16" s="11"/>
    </row>
    <row r="17" spans="1:21">
      <c r="A17" s="10" t="s">
        <v>37</v>
      </c>
      <c r="B17" s="10" t="s">
        <v>38</v>
      </c>
      <c r="C17" s="10" t="s">
        <v>33</v>
      </c>
      <c r="D17" s="10" t="s">
        <v>34</v>
      </c>
      <c r="E17" s="10" t="s">
        <v>39</v>
      </c>
      <c r="F17" s="10"/>
      <c r="G17" s="10"/>
      <c r="H17" s="10" t="str">
        <f>(C17-B17)+(E17-D17)</f>
        <v>0</v>
      </c>
      <c r="I17" s="10" t="str">
        <f>(J2+J1)</f>
        <v>0</v>
      </c>
      <c r="J17" s="10" t="str">
        <f>(H17-I17)</f>
        <v>0</v>
      </c>
      <c r="K17" s="10"/>
      <c r="L17" s="10"/>
      <c r="M17" s="11"/>
    </row>
    <row r="18" spans="1:21">
      <c r="A18" s="10" t="s">
        <v>40</v>
      </c>
      <c r="B18" s="10" t="s">
        <v>41</v>
      </c>
      <c r="C18" s="10" t="s">
        <v>42</v>
      </c>
      <c r="D18" s="10" t="s">
        <v>43</v>
      </c>
      <c r="E18" s="10" t="s">
        <v>44</v>
      </c>
      <c r="F18" s="10"/>
      <c r="G18" s="10"/>
      <c r="H18" s="10" t="str">
        <f>(C18-B18)+(E18-D18)</f>
        <v>0</v>
      </c>
      <c r="I18" s="10" t="str">
        <f>(J2+J1)</f>
        <v>0</v>
      </c>
      <c r="J18" s="10" t="str">
        <f>(H18-I18)</f>
        <v>0</v>
      </c>
      <c r="K18" s="10"/>
      <c r="L18" s="10"/>
      <c r="M18" s="11"/>
    </row>
    <row r="19" spans="1:21">
      <c r="A19" s="10" t="s">
        <v>45</v>
      </c>
      <c r="B19" s="10" t="s">
        <v>46</v>
      </c>
      <c r="C19" s="10" t="s">
        <v>47</v>
      </c>
      <c r="D19" s="10" t="s">
        <v>48</v>
      </c>
      <c r="E19" s="10" t="s">
        <v>49</v>
      </c>
      <c r="F19" s="10"/>
      <c r="G19" s="10"/>
      <c r="H19" s="10" t="str">
        <f>(C19-B19)+(E19-D19)</f>
        <v>0</v>
      </c>
      <c r="I19" s="10" t="str">
        <f>(J2+J1)</f>
        <v>0</v>
      </c>
      <c r="J19" s="10" t="str">
        <f>(H19-I19)</f>
        <v>0</v>
      </c>
      <c r="K19" s="10"/>
      <c r="L19" s="10"/>
      <c r="M19" s="11"/>
    </row>
    <row r="20" spans="1:21">
      <c r="A20" s="10" t="s">
        <v>50</v>
      </c>
      <c r="B20" s="10" t="s">
        <v>51</v>
      </c>
      <c r="C20" s="10" t="s">
        <v>52</v>
      </c>
      <c r="D20" s="10" t="s">
        <v>53</v>
      </c>
      <c r="E20" s="10" t="s">
        <v>39</v>
      </c>
      <c r="F20" s="10"/>
      <c r="G20" s="10"/>
      <c r="H20" s="10" t="str">
        <f>(C20-B20)+(E20-D20)</f>
        <v>0</v>
      </c>
      <c r="I20" s="10" t="str">
        <f>(J2+J1)</f>
        <v>0</v>
      </c>
      <c r="J20" s="10" t="str">
        <f>(H20-I20)</f>
        <v>0</v>
      </c>
      <c r="K20" s="10"/>
      <c r="L20" s="10"/>
      <c r="M20" s="11"/>
    </row>
    <row r="21" spans="1:21">
      <c r="A21" s="12" t="s">
        <v>54</v>
      </c>
      <c r="B21" s="12"/>
      <c r="C21" s="12"/>
      <c r="D21" s="12"/>
      <c r="E21" s="12"/>
      <c r="F21" s="12"/>
      <c r="G21" s="12"/>
      <c r="H21" s="12"/>
      <c r="I21" s="12"/>
      <c r="J21" s="12"/>
      <c r="K21" s="12"/>
      <c r="L21" s="12"/>
      <c r="M21" s="11"/>
    </row>
    <row r="22" spans="1:21">
      <c r="A22" s="12" t="s">
        <v>55</v>
      </c>
      <c r="B22" s="12"/>
      <c r="C22" s="12"/>
      <c r="D22" s="12"/>
      <c r="E22" s="12"/>
      <c r="F22" s="12"/>
      <c r="G22" s="12"/>
      <c r="H22" s="12"/>
      <c r="I22" s="12"/>
      <c r="J22" s="12"/>
      <c r="K22" s="12"/>
      <c r="L22" s="12"/>
      <c r="M22" s="11"/>
    </row>
    <row r="23" spans="1:21">
      <c r="A23" s="10" t="s">
        <v>56</v>
      </c>
      <c r="B23" s="10" t="s">
        <v>57</v>
      </c>
      <c r="C23" s="10" t="s">
        <v>47</v>
      </c>
      <c r="D23" s="10" t="s">
        <v>58</v>
      </c>
      <c r="E23" s="10" t="s">
        <v>59</v>
      </c>
      <c r="F23" s="10"/>
      <c r="G23" s="10"/>
      <c r="H23" s="10" t="str">
        <f>(C23-B23)+(E23-D23)</f>
        <v>0</v>
      </c>
      <c r="I23" s="10" t="str">
        <f>(J2+J1)</f>
        <v>0</v>
      </c>
      <c r="J23" s="10" t="str">
        <f>(H23-I23)</f>
        <v>0</v>
      </c>
      <c r="K23" s="10" t="s">
        <v>60</v>
      </c>
      <c r="L23" s="10"/>
      <c r="M23" s="11"/>
    </row>
    <row r="24" spans="1:21">
      <c r="A24" s="10" t="s">
        <v>61</v>
      </c>
      <c r="B24" s="10" t="s">
        <v>62</v>
      </c>
      <c r="C24" s="10" t="s">
        <v>63</v>
      </c>
      <c r="D24" s="10" t="s">
        <v>64</v>
      </c>
      <c r="E24" s="10" t="s">
        <v>65</v>
      </c>
      <c r="F24" s="10"/>
      <c r="G24" s="10"/>
      <c r="H24" s="10" t="str">
        <f>(C24-B24)+(E24-D24)</f>
        <v>0</v>
      </c>
      <c r="I24" s="10" t="str">
        <f>(J2+J1)</f>
        <v>0</v>
      </c>
      <c r="J24" s="10" t="str">
        <f>(H24-I24)</f>
        <v>0</v>
      </c>
      <c r="K24" s="10" t="s">
        <v>66</v>
      </c>
      <c r="L24" s="10"/>
      <c r="M24" s="11"/>
    </row>
    <row r="25" spans="1:21">
      <c r="A25" s="10" t="s">
        <v>67</v>
      </c>
      <c r="B25" s="10" t="s">
        <v>68</v>
      </c>
      <c r="C25" s="10" t="s">
        <v>69</v>
      </c>
      <c r="D25" s="10" t="s">
        <v>53</v>
      </c>
      <c r="E25" s="10" t="s">
        <v>70</v>
      </c>
      <c r="F25" s="10"/>
      <c r="G25" s="10"/>
      <c r="H25" s="10" t="str">
        <f>(C25-B25)+(E25-D25)</f>
        <v>0</v>
      </c>
      <c r="I25" s="10" t="str">
        <f>(J2+J1)</f>
        <v>0</v>
      </c>
      <c r="J25" s="10" t="str">
        <f>(H25-I25)</f>
        <v>0</v>
      </c>
      <c r="K25" s="10" t="s">
        <v>71</v>
      </c>
      <c r="L25" s="10"/>
      <c r="M25" s="11"/>
    </row>
    <row r="26" spans="1:21">
      <c r="A26" s="10" t="s">
        <v>72</v>
      </c>
      <c r="B26" s="10" t="s">
        <v>73</v>
      </c>
      <c r="C26" s="10" t="s">
        <v>74</v>
      </c>
      <c r="D26" s="10" t="s">
        <v>75</v>
      </c>
      <c r="E26" s="10" t="s">
        <v>76</v>
      </c>
      <c r="F26" s="10" t="s">
        <v>77</v>
      </c>
      <c r="G26" s="10"/>
      <c r="H26" s="10" t="s">
        <v>78</v>
      </c>
      <c r="I26" s="10" t="str">
        <f>(J2+J1)</f>
        <v>0</v>
      </c>
      <c r="J26" s="10"/>
      <c r="K26" s="10" t="s">
        <v>79</v>
      </c>
      <c r="L26" s="10"/>
      <c r="M26" s="11"/>
    </row>
    <row r="27" spans="1:21">
      <c r="A27" s="10" t="s">
        <v>80</v>
      </c>
      <c r="B27" s="10" t="s">
        <v>81</v>
      </c>
      <c r="C27" s="10" t="s">
        <v>82</v>
      </c>
      <c r="D27" s="10" t="s">
        <v>83</v>
      </c>
      <c r="E27" s="10" t="s">
        <v>84</v>
      </c>
      <c r="F27" s="10"/>
      <c r="G27" s="10"/>
      <c r="H27" s="10" t="str">
        <f>(C27-B27)+(E27-D27)</f>
        <v>0</v>
      </c>
      <c r="I27" s="10" t="str">
        <f>(J2+J1)</f>
        <v>0</v>
      </c>
      <c r="J27" s="10" t="str">
        <f>(H27-I27)</f>
        <v>0</v>
      </c>
      <c r="K27" s="10" t="s">
        <v>85</v>
      </c>
      <c r="L27" s="10"/>
      <c r="M27" s="11"/>
    </row>
    <row r="28" spans="1:21">
      <c r="A28" s="12" t="s">
        <v>86</v>
      </c>
      <c r="B28" s="12" t="s">
        <v>87</v>
      </c>
      <c r="C28" s="12" t="s">
        <v>88</v>
      </c>
      <c r="D28" s="12"/>
      <c r="E28" s="12"/>
      <c r="F28" s="12"/>
      <c r="G28" s="12"/>
      <c r="H28" s="12"/>
      <c r="I28" s="12"/>
      <c r="J28" s="12"/>
      <c r="K28" s="12" t="s">
        <v>89</v>
      </c>
      <c r="L28" s="12"/>
      <c r="M28" s="11"/>
    </row>
    <row r="29" spans="1:21">
      <c r="A29" s="12" t="s">
        <v>90</v>
      </c>
      <c r="B29" s="12" t="s">
        <v>91</v>
      </c>
      <c r="C29" s="12" t="s">
        <v>92</v>
      </c>
      <c r="D29" s="12" t="s">
        <v>93</v>
      </c>
      <c r="E29" s="12" t="s">
        <v>94</v>
      </c>
      <c r="F29" s="12"/>
      <c r="G29" s="12"/>
      <c r="H29" s="12"/>
      <c r="I29" s="12"/>
      <c r="J29" s="12"/>
      <c r="K29" s="12" t="s">
        <v>95</v>
      </c>
      <c r="L29" s="12"/>
      <c r="M29" s="11"/>
    </row>
    <row r="30" spans="1:21">
      <c r="A30" s="10" t="s">
        <v>96</v>
      </c>
      <c r="B30" s="10" t="s">
        <v>97</v>
      </c>
      <c r="C30" s="10" t="s">
        <v>98</v>
      </c>
      <c r="D30" s="10" t="s">
        <v>99</v>
      </c>
      <c r="E30" s="10"/>
      <c r="F30" s="10"/>
      <c r="G30" s="10"/>
      <c r="H30" s="10" t="s">
        <v>100</v>
      </c>
      <c r="I30" s="10" t="str">
        <f>(J2+J1)</f>
        <v>0</v>
      </c>
      <c r="J30" s="10" t="s">
        <v>78</v>
      </c>
      <c r="K30" s="10" t="s">
        <v>101</v>
      </c>
      <c r="L30" s="10"/>
      <c r="M30" s="11"/>
    </row>
    <row r="31" spans="1:21">
      <c r="A31" s="10" t="s">
        <v>102</v>
      </c>
      <c r="B31" s="10" t="s">
        <v>103</v>
      </c>
      <c r="C31" s="10" t="s">
        <v>98</v>
      </c>
      <c r="D31" s="10" t="s">
        <v>104</v>
      </c>
      <c r="E31" s="10" t="s">
        <v>88</v>
      </c>
      <c r="F31" s="10"/>
      <c r="G31" s="10"/>
      <c r="H31" s="10" t="str">
        <f>(C31-B31)+(E31-D31)</f>
        <v>0</v>
      </c>
      <c r="I31" s="10" t="str">
        <f>(J2+J1)</f>
        <v>0</v>
      </c>
      <c r="J31" s="10" t="str">
        <f>(H31-I31)</f>
        <v>0</v>
      </c>
      <c r="K31" s="10"/>
      <c r="L31" s="10"/>
      <c r="M31" s="11"/>
    </row>
    <row r="32" spans="1:21">
      <c r="A32" s="10" t="s">
        <v>105</v>
      </c>
      <c r="B32" s="10" t="s">
        <v>106</v>
      </c>
      <c r="C32" s="10" t="s">
        <v>107</v>
      </c>
      <c r="D32" s="10" t="s">
        <v>108</v>
      </c>
      <c r="E32" s="10" t="s">
        <v>109</v>
      </c>
      <c r="F32" s="10" t="s">
        <v>110</v>
      </c>
      <c r="G32" s="10" t="s">
        <v>111</v>
      </c>
      <c r="H32" s="10" t="str">
        <f>(C32-B32)+(E32-D32)+(G32-F32)</f>
        <v>0</v>
      </c>
      <c r="I32" s="10" t="str">
        <f>(J2+J1)</f>
        <v>0</v>
      </c>
      <c r="J32" s="10" t="str">
        <f>(H32-I32)</f>
        <v>0</v>
      </c>
      <c r="K32" s="10" t="s">
        <v>112</v>
      </c>
      <c r="L32" s="10"/>
      <c r="M32" s="11"/>
    </row>
    <row r="33" spans="1:21">
      <c r="A33" s="10" t="s">
        <v>113</v>
      </c>
      <c r="B33" s="10" t="s">
        <v>114</v>
      </c>
      <c r="C33" s="10" t="s">
        <v>53</v>
      </c>
      <c r="D33" s="10" t="s">
        <v>115</v>
      </c>
      <c r="E33" s="10" t="s">
        <v>116</v>
      </c>
      <c r="F33" s="10" t="s">
        <v>117</v>
      </c>
      <c r="G33" s="10" t="s">
        <v>118</v>
      </c>
      <c r="H33" s="10" t="str">
        <f>(C33-B33)+(E33-D33)+(G33-F33)</f>
        <v>0</v>
      </c>
      <c r="I33" s="10" t="str">
        <f>(J2+J1)</f>
        <v>0</v>
      </c>
      <c r="J33" s="10" t="str">
        <f>(H33-I33)</f>
        <v>0</v>
      </c>
      <c r="K33" s="10" t="s">
        <v>119</v>
      </c>
      <c r="L33" s="10"/>
      <c r="M33" s="11"/>
    </row>
    <row r="34" spans="1:21">
      <c r="A34" s="10" t="s">
        <v>120</v>
      </c>
      <c r="B34" s="10" t="s">
        <v>121</v>
      </c>
      <c r="C34" s="10" t="s">
        <v>122</v>
      </c>
      <c r="D34" s="10"/>
      <c r="E34" s="10"/>
      <c r="F34" s="10"/>
      <c r="G34" s="10"/>
      <c r="H34" s="10" t="str">
        <f>(C34-B34)</f>
        <v>0</v>
      </c>
      <c r="I34" s="10" t="str">
        <f>(J2+J1)</f>
        <v>0</v>
      </c>
      <c r="J34" s="10" t="str">
        <f>(H34-I34)</f>
        <v>0</v>
      </c>
      <c r="K34" s="10" t="s">
        <v>123</v>
      </c>
      <c r="L34" s="10"/>
      <c r="M34" s="11"/>
    </row>
    <row r="35" spans="1:21">
      <c r="A35" s="12" t="s">
        <v>124</v>
      </c>
      <c r="B35" s="12"/>
      <c r="C35" s="12"/>
      <c r="D35" s="12"/>
      <c r="E35" s="12"/>
      <c r="F35" s="12"/>
      <c r="G35" s="12"/>
      <c r="H35" s="12"/>
      <c r="I35" s="12"/>
      <c r="J35" s="12"/>
      <c r="K35" s="12"/>
      <c r="L35" s="12"/>
      <c r="M35" s="11"/>
    </row>
    <row r="36" spans="1:21">
      <c r="A36" s="12" t="s">
        <v>125</v>
      </c>
      <c r="B36" s="12"/>
      <c r="C36" s="12"/>
      <c r="D36" s="12"/>
      <c r="E36" s="12"/>
      <c r="F36" s="12"/>
      <c r="G36" s="12"/>
      <c r="H36" s="12"/>
      <c r="I36" s="12"/>
      <c r="J36" s="12"/>
      <c r="K36" s="12"/>
      <c r="L36" s="12"/>
      <c r="M36" s="11"/>
    </row>
    <row r="37" spans="1:21">
      <c r="A37" s="10" t="s">
        <v>126</v>
      </c>
      <c r="B37" s="10" t="s">
        <v>127</v>
      </c>
      <c r="C37" s="10" t="s">
        <v>128</v>
      </c>
      <c r="D37" s="10" t="s">
        <v>42</v>
      </c>
      <c r="E37" s="10" t="s">
        <v>129</v>
      </c>
      <c r="F37" s="10"/>
      <c r="G37" s="10"/>
      <c r="H37" s="10" t="str">
        <f>(C37-B37)+(E37-D37)</f>
        <v>0</v>
      </c>
      <c r="I37" s="10" t="str">
        <f>(J2+J1)</f>
        <v>0</v>
      </c>
      <c r="J37" s="10" t="str">
        <f>(H37-I37)</f>
        <v>0</v>
      </c>
      <c r="K37" s="10" t="s">
        <v>60</v>
      </c>
      <c r="L37" s="10"/>
      <c r="M37" s="11"/>
    </row>
    <row r="38" spans="1:21">
      <c r="A38" s="10" t="s">
        <v>130</v>
      </c>
      <c r="B38" s="10" t="s">
        <v>131</v>
      </c>
      <c r="C38" s="10" t="s">
        <v>132</v>
      </c>
      <c r="D38" s="10" t="s">
        <v>133</v>
      </c>
      <c r="E38" s="10" t="s">
        <v>134</v>
      </c>
      <c r="F38" s="10" t="s">
        <v>135</v>
      </c>
      <c r="G38" s="10" t="s">
        <v>136</v>
      </c>
      <c r="H38" s="10" t="str">
        <f>(C38-B38)+(E38-D38)+(G38-F38)</f>
        <v>0</v>
      </c>
      <c r="I38" s="10" t="str">
        <f>(J2+J1)</f>
        <v>0</v>
      </c>
      <c r="J38" s="10" t="str">
        <f>(H38-I38)</f>
        <v>0</v>
      </c>
      <c r="K38" s="10" t="s">
        <v>137</v>
      </c>
      <c r="L38" s="10"/>
      <c r="M38" s="11"/>
    </row>
    <row r="39" spans="1:21">
      <c r="A39" s="10" t="s">
        <v>138</v>
      </c>
      <c r="B39" s="10" t="s">
        <v>139</v>
      </c>
      <c r="C39" s="10" t="s">
        <v>140</v>
      </c>
      <c r="D39" s="10" t="s">
        <v>141</v>
      </c>
      <c r="E39" s="10" t="s">
        <v>142</v>
      </c>
      <c r="F39" s="10"/>
      <c r="G39" s="10"/>
      <c r="H39" s="10" t="str">
        <f>(C39-B39)+(E39-D39)</f>
        <v>0</v>
      </c>
      <c r="I39" s="10" t="str">
        <f>(U39+J1)</f>
        <v>0</v>
      </c>
      <c r="J39" s="10" t="str">
        <f>(H39-I39)</f>
        <v>0</v>
      </c>
      <c r="K39" s="10" t="s">
        <v>143</v>
      </c>
      <c r="L39" s="10"/>
      <c r="M39" s="11"/>
      <c r="U39" s="13" t="s">
        <v>78</v>
      </c>
    </row>
    <row r="40" spans="1:21">
      <c r="A40" s="10" t="s">
        <v>144</v>
      </c>
      <c r="B40" s="10" t="s">
        <v>145</v>
      </c>
      <c r="C40" s="10" t="s">
        <v>146</v>
      </c>
      <c r="D40" s="10" t="s">
        <v>147</v>
      </c>
      <c r="E40" s="10" t="s">
        <v>148</v>
      </c>
      <c r="F40" s="10" t="s">
        <v>149</v>
      </c>
      <c r="G40" s="10" t="s">
        <v>150</v>
      </c>
      <c r="H40" s="10" t="str">
        <f>(C40-B40)+(E40-D40)+(G40-F40)</f>
        <v>0</v>
      </c>
      <c r="I40" s="10" t="str">
        <f>(J2+J1)</f>
        <v>0</v>
      </c>
      <c r="J40" s="10" t="str">
        <f>(H40-I40)</f>
        <v>0</v>
      </c>
      <c r="K40" s="10" t="s">
        <v>151</v>
      </c>
      <c r="L40" s="10"/>
      <c r="M40" s="11"/>
    </row>
    <row r="41" spans="1:21">
      <c r="A41" s="10" t="s">
        <v>152</v>
      </c>
      <c r="B41" s="10" t="s">
        <v>153</v>
      </c>
      <c r="C41" s="10" t="s">
        <v>128</v>
      </c>
      <c r="D41" s="10" t="s">
        <v>154</v>
      </c>
      <c r="E41" s="10" t="s">
        <v>155</v>
      </c>
      <c r="F41" s="10" t="s">
        <v>156</v>
      </c>
      <c r="G41" s="10" t="s">
        <v>157</v>
      </c>
      <c r="H41" s="10" t="str">
        <f>(C41-B41)+(E41-D41)+(G41-F41)</f>
        <v>0</v>
      </c>
      <c r="I41" s="10" t="str">
        <f>(J2+J1)</f>
        <v>0</v>
      </c>
      <c r="J41" s="10" t="str">
        <f>(H41-I41)</f>
        <v>0</v>
      </c>
      <c r="K41" s="10" t="s">
        <v>158</v>
      </c>
      <c r="L41" s="10"/>
      <c r="M41" s="11"/>
    </row>
    <row r="42" spans="1:21">
      <c r="A42" s="12" t="s">
        <v>159</v>
      </c>
      <c r="B42" s="12" t="s">
        <v>160</v>
      </c>
      <c r="C42" s="12" t="s">
        <v>161</v>
      </c>
      <c r="D42" s="12"/>
      <c r="E42" s="12"/>
      <c r="F42" s="12"/>
      <c r="G42" s="12"/>
      <c r="H42" s="12"/>
      <c r="I42" s="12"/>
      <c r="J42" s="12"/>
      <c r="K42" s="12" t="s">
        <v>162</v>
      </c>
      <c r="L42" s="12"/>
      <c r="M42" s="11"/>
    </row>
    <row r="43" spans="1:21">
      <c r="A43" s="12" t="s">
        <v>163</v>
      </c>
      <c r="B43" s="12" t="s">
        <v>133</v>
      </c>
      <c r="C43" s="12" t="s">
        <v>164</v>
      </c>
      <c r="D43" s="12" t="s">
        <v>165</v>
      </c>
      <c r="E43" s="12" t="s">
        <v>165</v>
      </c>
      <c r="F43" s="12"/>
      <c r="G43" s="12"/>
      <c r="H43" s="12"/>
      <c r="I43" s="12"/>
      <c r="J43" s="12"/>
      <c r="K43" s="12" t="s">
        <v>166</v>
      </c>
      <c r="L43" s="12"/>
      <c r="M43" s="11"/>
    </row>
    <row r="44" spans="1:21">
      <c r="A44" s="10" t="s">
        <v>167</v>
      </c>
      <c r="B44" s="10" t="s">
        <v>131</v>
      </c>
      <c r="C44" s="10" t="s">
        <v>168</v>
      </c>
      <c r="D44" s="10" t="s">
        <v>94</v>
      </c>
      <c r="E44" s="10" t="s">
        <v>169</v>
      </c>
      <c r="F44" s="10" t="s">
        <v>170</v>
      </c>
      <c r="G44" s="10" t="s">
        <v>170</v>
      </c>
      <c r="H44" s="10" t="str">
        <f>(C44-B44)+(E44-D44)+(G44-F44)</f>
        <v>0</v>
      </c>
      <c r="I44" s="10" t="str">
        <f>(J2+J1)</f>
        <v>0</v>
      </c>
      <c r="J44" s="10" t="str">
        <f>(H44-I44)</f>
        <v>0</v>
      </c>
      <c r="K44" s="10" t="s">
        <v>171</v>
      </c>
      <c r="L44" s="10"/>
      <c r="M44" s="11"/>
    </row>
    <row r="45" spans="1:21">
      <c r="A45" s="10" t="s">
        <v>172</v>
      </c>
      <c r="B45" s="10" t="s">
        <v>173</v>
      </c>
      <c r="C45" s="10" t="s">
        <v>174</v>
      </c>
      <c r="D45" s="10" t="s">
        <v>175</v>
      </c>
      <c r="E45" s="10" t="s">
        <v>176</v>
      </c>
      <c r="F45" s="10"/>
      <c r="G45" s="10"/>
      <c r="H45" s="10" t="str">
        <f>(C45-B45)+(E45-D45)</f>
        <v>0</v>
      </c>
      <c r="I45" s="10" t="str">
        <f>(J2+J1)</f>
        <v>0</v>
      </c>
      <c r="J45" s="10" t="str">
        <f>(H45-I45)</f>
        <v>0</v>
      </c>
      <c r="K45" s="10"/>
      <c r="L45" s="10"/>
      <c r="M45" s="11"/>
    </row>
    <row r="46" spans="1:21">
      <c r="A46" s="1"/>
      <c r="B46" s="1"/>
      <c r="C46" s="1"/>
      <c r="D46" s="1"/>
      <c r="E46" s="1"/>
      <c r="F46" s="14" t="s">
        <v>177</v>
      </c>
      <c r="G46" s="7"/>
      <c r="H46" s="10" t="str">
        <f>SUM(H15:H45)</f>
        <v>0</v>
      </c>
      <c r="I46" s="10" t="str">
        <f>SUM(I15:I45)</f>
        <v>0</v>
      </c>
      <c r="J46" s="4"/>
      <c r="K46" s="1"/>
      <c r="L46" s="1"/>
    </row>
    <row r="47" spans="1:21">
      <c r="A47" s="1"/>
      <c r="B47" s="1"/>
      <c r="C47" s="1"/>
      <c r="D47" s="1"/>
      <c r="E47" s="1"/>
      <c r="F47" s="1"/>
      <c r="G47" s="1"/>
      <c r="H47" s="14" t="s">
        <v>178</v>
      </c>
      <c r="I47" s="10" t="str">
        <f>(H46-I46)</f>
        <v>0</v>
      </c>
      <c r="J47" s="14" t="s">
        <v>179</v>
      </c>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180</v>
      </c>
      <c r="B51" s="16"/>
      <c r="C51" s="16"/>
      <c r="D51" s="1"/>
      <c r="E51" s="1"/>
      <c r="F51" s="1"/>
      <c r="G51" s="1"/>
      <c r="H51" s="1"/>
      <c r="I51" s="1"/>
      <c r="J51" s="1"/>
      <c r="K51" s="1"/>
      <c r="L51" s="1"/>
    </row>
    <row r="52" spans="1:21">
      <c r="A52" s="1" t="s">
        <v>181</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182</v>
      </c>
      <c r="B57" s="16"/>
      <c r="C57" s="16"/>
      <c r="D57" s="1"/>
      <c r="E57" s="1"/>
      <c r="F57" s="1"/>
      <c r="G57" s="1"/>
      <c r="H57" s="1"/>
      <c r="I57" s="1"/>
      <c r="J57" s="1"/>
      <c r="K57" s="1"/>
      <c r="L57" s="1"/>
    </row>
    <row r="58" spans="1:21">
      <c r="A58" s="1" t="s">
        <v>183</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RAFAEL RIBEIRO DE SOUZA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2023-02-14T18:50:12-03:00</dcterms:created>
  <dcterms:modified xsi:type="dcterms:W3CDTF">2023-02-14T18:50:12-03:00</dcterms:modified>
  <dc:title>Untitled Spreadsheet</dc:title>
  <dc:description/>
  <dc:subject/>
  <cp:keywords/>
  <cp:category/>
</cp:coreProperties>
</file>