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<sst xmlns="http://schemas.openxmlformats.org/spreadsheetml/2006/main" uniqueCount="372">
  <si>
    <t>Período</t>
  </si>
  <si>
    <t>de 01/01/2024 até 10/05/2024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</si>
  <si>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</si>
  <si>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</si>
  <si>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</si>
  <si>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</si>
  <si>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</si>
  <si>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</si>
  <si>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</si>
  <si>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</si>
  <si>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</si>
  <si>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</si>
  <si>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</si>
  <si>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</si>
  <si>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</si>
  <si>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</si>
  <si>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</si>
  <si>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</si>
  <si>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</si>
  <si>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</si>
  <si>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</si>
  <si>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</si>
  <si>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</si>
  <si>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</si>
  <si>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</si>
  <si>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</si>
  <si>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</si>
  <si>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</si>
  <si>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</si>
  <si>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</si>
  <si>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</si>
  <si>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</si>
  <si>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</si>
  <si>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</si>
  <si>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08:40</t>
  </si>
  <si>
    <t>15:19</t>
  </si>
  <si>
    <t>16:11</t>
  </si>
  <si>
    <t>17:34</t>
  </si>
  <si>
    <t>Entrada ID F37868Almoço ID F37868Retorno ID F37868Encerramento ID F37868</t>
  </si>
  <si>
    <t>Quarta-Feira, 03/01/2024</t>
  </si>
  <si>
    <t>08:32</t>
  </si>
  <si>
    <t>13:18</t>
  </si>
  <si>
    <t>14:08</t>
  </si>
  <si>
    <t>17:54</t>
  </si>
  <si>
    <t>Quinta-Feira, 04/01/2024</t>
  </si>
  <si>
    <t>08:52</t>
  </si>
  <si>
    <t>13:00</t>
  </si>
  <si>
    <t>14:00</t>
  </si>
  <si>
    <t>17:40</t>
  </si>
  <si>
    <t>Esqueci de bater o almoço Encerramento ID F37868</t>
  </si>
  <si>
    <t>Sexta-Feira, 05/01/2024</t>
  </si>
  <si>
    <t>08:30</t>
  </si>
  <si>
    <t>13:05</t>
  </si>
  <si>
    <t>14:13</t>
  </si>
  <si>
    <t>17:43</t>
  </si>
  <si>
    <t>Esqueci de bater a entrada Retorno ID F37868Encerramento ID F37868</t>
  </si>
  <si>
    <t>Sábado, 06/01/2024</t>
  </si>
  <si>
    <t>Domingo, 07/01/2024</t>
  </si>
  <si>
    <t>Segunda-Feira, 08/01/2024</t>
  </si>
  <si>
    <t>13:44</t>
  </si>
  <si>
    <t>14:44</t>
  </si>
  <si>
    <t>17:39</t>
  </si>
  <si>
    <t>ID F37868Entrada ID F37868Retorno ID F37868Encerramento ID F37868</t>
  </si>
  <si>
    <t>Terca-Feira, 09/01/2024</t>
  </si>
  <si>
    <t>08:31</t>
  </si>
  <si>
    <t>13:12</t>
  </si>
  <si>
    <t>14:09</t>
  </si>
  <si>
    <t>17:32</t>
  </si>
  <si>
    <t>Quarta-Feira, 10/01/2024</t>
  </si>
  <si>
    <t>08:44</t>
  </si>
  <si>
    <t>18:33</t>
  </si>
  <si>
    <t>21:50</t>
  </si>
  <si>
    <t>01:07</t>
  </si>
  <si>
    <t>Aplicação de changes de produção Encerramento ID F37868Entrada para janela de Prod ID F37868</t>
  </si>
  <si>
    <t>Quinta-Feira, 11/01/2024</t>
  </si>
  <si>
    <t>15:18</t>
  </si>
  <si>
    <t>Entrada ID F37868Encerramento ID F37868</t>
  </si>
  <si>
    <t>Sexta-Feira, 12/01/2024</t>
  </si>
  <si>
    <t>14:05</t>
  </si>
  <si>
    <t>17:37</t>
  </si>
  <si>
    <t>Esqueci de bater a volta do almoço Almoço ID F37868Encerramento ID F37868</t>
  </si>
  <si>
    <t>Sábado, 13/01/2024</t>
  </si>
  <si>
    <t>Domingo, 14/01/2024</t>
  </si>
  <si>
    <t>Segunda-Feira, 15/01/2024</t>
  </si>
  <si>
    <t>Férias</t>
  </si>
  <si>
    <t>00:00:00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</si>
  <si>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</si>
  <si>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</si>
  <si>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</si>
  <si>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</si>
  <si>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</si>
  <si>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</si>
  <si>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</si>
  <si>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</si>
  <si>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</si>
  <si>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</si>
  <si>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</si>
  <si>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</si>
  <si>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</si>
  <si>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</si>
  <si>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</si>
  <si>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</si>
  <si>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14:10</t>
  </si>
  <si>
    <t>15:04</t>
  </si>
  <si>
    <t>17:44</t>
  </si>
  <si>
    <t>Quinta-Feira, 01/02/2024</t>
  </si>
  <si>
    <t>13:27</t>
  </si>
  <si>
    <t>14:41</t>
  </si>
  <si>
    <t>18:54</t>
  </si>
  <si>
    <t>Sexta-Feira, 02/02/2024</t>
  </si>
  <si>
    <t>13:02</t>
  </si>
  <si>
    <t>14:04</t>
  </si>
  <si>
    <t>17:42</t>
  </si>
  <si>
    <t>Sábado, 03/02/2024</t>
  </si>
  <si>
    <t>Domingo, 04/02/2024</t>
  </si>
  <si>
    <t>Segunda-Feira, 05/02/2024</t>
  </si>
  <si>
    <t>12:44</t>
  </si>
  <si>
    <t>13:45</t>
  </si>
  <si>
    <t>18:47</t>
  </si>
  <si>
    <t>21:53</t>
  </si>
  <si>
    <t>23:03</t>
  </si>
  <si>
    <t>Não bati a entrada ID F37868Retorno ID F37868Encerramento ID F37868Adiantamento das tarefas da Gmud chg0662462 id F37868Encerramento ID F37868Aplicação de Gmud emergencial Id F37868</t>
  </si>
  <si>
    <t>Terca-Feira, 06/02/2024</t>
  </si>
  <si>
    <t>13:23</t>
  </si>
  <si>
    <t>14:26</t>
  </si>
  <si>
    <t>19:13</t>
  </si>
  <si>
    <t>Quarta-Feira, 07/02/2024</t>
  </si>
  <si>
    <t>21:43</t>
  </si>
  <si>
    <t>23:22</t>
  </si>
  <si>
    <t>Entrada ID F37868Encerramento ID F37868Aplicação de GMUD id F37868Encerramento ID F37868</t>
  </si>
  <si>
    <t>Quinta-Feira, 08/02/2024</t>
  </si>
  <si>
    <t>13:01</t>
  </si>
  <si>
    <t>14:01</t>
  </si>
  <si>
    <t>17:30</t>
  </si>
  <si>
    <t>21:41</t>
  </si>
  <si>
    <t>01:15</t>
  </si>
  <si>
    <t>Aplicação de GMUDs de produção ID F37868Almoço ID F37868Aplicação de GMUD id F37868</t>
  </si>
  <si>
    <t>Sexta-Feira, 09/02/2024</t>
  </si>
  <si>
    <t>13:35</t>
  </si>
  <si>
    <t>14:32</t>
  </si>
  <si>
    <t>18:50</t>
  </si>
  <si>
    <t>Esqueci de bater a entrada e a saidaRetorno ID F37868</t>
  </si>
  <si>
    <t>Sábado, 10/02/2024</t>
  </si>
  <si>
    <t>Domingo, 11/02/2024</t>
  </si>
  <si>
    <t>Segunda-Feira, 12/02/2024</t>
  </si>
  <si>
    <t>Folga abonda</t>
  </si>
  <si>
    <t>Terca-Feira, 13/02/2024</t>
  </si>
  <si>
    <t>Carnaval</t>
  </si>
  <si>
    <t>Quarta-Feira, 14/02/2024</t>
  </si>
  <si>
    <t>14:02</t>
  </si>
  <si>
    <t>18:55</t>
  </si>
  <si>
    <t>Esqueci de bater a entradaEncerramento ID F37868</t>
  </si>
  <si>
    <t>Quinta-Feira, 15/02/2024</t>
  </si>
  <si>
    <t>19:45</t>
  </si>
  <si>
    <t>21:54</t>
  </si>
  <si>
    <t>03:26</t>
  </si>
  <si>
    <t>Celular no conserto e PSM Conecta não é acessível pelo notebook da Cardif</t>
  </si>
  <si>
    <t>Sexta-Feira, 16/02/2024</t>
  </si>
  <si>
    <t>08:46</t>
  </si>
  <si>
    <t>03:34</t>
  </si>
  <si>
    <t xml:space="preserve">Saída após a meia noite </t>
  </si>
  <si>
    <t>Sábado, 17/02/2024</t>
  </si>
  <si>
    <t>Domingo, 18/02/2024</t>
  </si>
  <si>
    <t>Segunda-Feira, 19/02/2024</t>
  </si>
  <si>
    <t>19:42</t>
  </si>
  <si>
    <t>Esquece bater o almoço Encerramento ID F37868</t>
  </si>
  <si>
    <t>Terca-Feira, 20/02/2024</t>
  </si>
  <si>
    <t>14:35</t>
  </si>
  <si>
    <t>15:35</t>
  </si>
  <si>
    <t>18:40</t>
  </si>
  <si>
    <t>23:25</t>
  </si>
  <si>
    <t>Esqueci de bater a volta do almoço Almoço ID F37868</t>
  </si>
  <si>
    <t>Quarta-Feira, 21/02/2024</t>
  </si>
  <si>
    <t>12:53</t>
  </si>
  <si>
    <t>13:53</t>
  </si>
  <si>
    <t>Quinta-Feira, 22/02/2024</t>
  </si>
  <si>
    <t>13:16</t>
  </si>
  <si>
    <t>14:12</t>
  </si>
  <si>
    <t>03:47</t>
  </si>
  <si>
    <t>Aplicação de GMUDs de PRODAlmoço ID F37868Retorno ID F37868</t>
  </si>
  <si>
    <t>Sexta-Feira, 23/02/2024</t>
  </si>
  <si>
    <t>13:17</t>
  </si>
  <si>
    <t>14:18</t>
  </si>
  <si>
    <t>18:07</t>
  </si>
  <si>
    <t>Sábado, 24/02/2024</t>
  </si>
  <si>
    <t>Domingo, 25/02/2024</t>
  </si>
  <si>
    <t>Segunda-Feira, 26/02/2024</t>
  </si>
  <si>
    <t>14:14</t>
  </si>
  <si>
    <t>Esqueci de bater a saída Almoço ID F37868Retorno ID F37868</t>
  </si>
  <si>
    <t>Terca-Feira, 27/02/2024</t>
  </si>
  <si>
    <t>08:36</t>
  </si>
  <si>
    <t>14:07</t>
  </si>
  <si>
    <t>15:34</t>
  </si>
  <si>
    <t>17:36</t>
  </si>
  <si>
    <t>Quarta-Feira, 28/02/2024</t>
  </si>
  <si>
    <t>13:04</t>
  </si>
  <si>
    <t>Quinta-Feira, 29/02/2024</t>
  </si>
  <si>
    <t>13:15</t>
  </si>
  <si>
    <t>14:11</t>
  </si>
  <si>
    <t>18:49</t>
  </si>
  <si>
    <t>Sexta-Feira, 01/03/2024</t>
  </si>
  <si>
    <t>14:24</t>
  </si>
  <si>
    <t>15:15</t>
  </si>
  <si>
    <t>Sábado, 02/03/2024</t>
  </si>
  <si>
    <t>Domingo, 03/03/2024</t>
  </si>
  <si>
    <t>Segunda-Feira, 04/03/2024</t>
  </si>
  <si>
    <t>13:13</t>
  </si>
  <si>
    <t>14:19</t>
  </si>
  <si>
    <t>Terca-Feira, 05/03/2024</t>
  </si>
  <si>
    <t>15:00</t>
  </si>
  <si>
    <t>18:02</t>
  </si>
  <si>
    <t>Ajustada horário de entradaRetorno ID F37868Encerramento ID F37868</t>
  </si>
  <si>
    <t>Quarta-Feira, 06/03/2024</t>
  </si>
  <si>
    <t>18:56</t>
  </si>
  <si>
    <t>Esqueci de bater o almoçoEncerramento ID F37868</t>
  </si>
  <si>
    <t>Quinta-Feira, 07/03/2024</t>
  </si>
  <si>
    <t>13:22</t>
  </si>
  <si>
    <t>21:51</t>
  </si>
  <si>
    <t>00:40</t>
  </si>
  <si>
    <t>Saída após as 00hAlmoço ID F37868Retorno ID F37868Encerramento ID F37868Aplicação de GMUDs de PROD ID F37868</t>
  </si>
  <si>
    <t>Sexta-Feira, 08/03/2024</t>
  </si>
  <si>
    <t>17:31</t>
  </si>
  <si>
    <t>Sábado, 09/03/2024</t>
  </si>
  <si>
    <t>Domingo, 10/03/2024</t>
  </si>
  <si>
    <t>Segunda-Feira, 11/03/2024</t>
  </si>
  <si>
    <t>13:14</t>
  </si>
  <si>
    <t>Terca-Feira, 12/03/2024</t>
  </si>
  <si>
    <t>08:49</t>
  </si>
  <si>
    <t>Saída antecipada - Descontar do Banco de horas</t>
  </si>
  <si>
    <t>Quarta-Feira, 13/03/2024</t>
  </si>
  <si>
    <t>08:33</t>
  </si>
  <si>
    <t>13:38</t>
  </si>
  <si>
    <t>14:38</t>
  </si>
  <si>
    <t>Esqueci de bater a saídaAlmoço ID F37868</t>
  </si>
  <si>
    <t>Quinta-Feira, 14/03/2024</t>
  </si>
  <si>
    <t>12:42</t>
  </si>
  <si>
    <t>18:04</t>
  </si>
  <si>
    <t>Sexta-Feira, 15/03/2024</t>
  </si>
  <si>
    <t>08:29</t>
  </si>
  <si>
    <t>Entrada ID F37868Almoço ID F37868Retorno ID F3786Encerramento ID F37868</t>
  </si>
  <si>
    <t>Sábado, 16/03/2024</t>
  </si>
  <si>
    <t>Domingo, 17/03/2024</t>
  </si>
  <si>
    <t>Segunda-Feira, 18/03/2024</t>
  </si>
  <si>
    <t>13:31</t>
  </si>
  <si>
    <t>14:27</t>
  </si>
  <si>
    <t>Terca-Feira, 19/03/2024</t>
  </si>
  <si>
    <t>13:57</t>
  </si>
  <si>
    <t>18:08</t>
  </si>
  <si>
    <t>Quarta-Feira, 20/03/2024</t>
  </si>
  <si>
    <t>15:10</t>
  </si>
  <si>
    <t>17:46</t>
  </si>
  <si>
    <t>Quinta-Feira, 21/03/2024</t>
  </si>
  <si>
    <t>Sexta-Feira, 22/03/2024</t>
  </si>
  <si>
    <t>12:00</t>
  </si>
  <si>
    <t>Sábado, 23/03/2024</t>
  </si>
  <si>
    <t>Domingo, 24/03/2024</t>
  </si>
  <si>
    <t>Segunda-Feira, 25/03/2024</t>
  </si>
  <si>
    <t>15:22</t>
  </si>
  <si>
    <t>Entrada ID F37868Almoço ID F37868Retorno ID F37868Encerramento antecipado - Descontar do Banco de Horas ID F37868</t>
  </si>
  <si>
    <t>Terca-Feira, 26/03/2024</t>
  </si>
  <si>
    <t>08:59</t>
  </si>
  <si>
    <t>15:05</t>
  </si>
  <si>
    <t>Quarta-Feira, 27/03/2024</t>
  </si>
  <si>
    <t>13:19</t>
  </si>
  <si>
    <t>21:48</t>
  </si>
  <si>
    <t>23:37</t>
  </si>
  <si>
    <t>Esqueci de bater a saída Almoço ID F37868Retorno ID F37868Retorno para aplicação de GMUDs de PROD ID F37868Encerramento ID F37868</t>
  </si>
  <si>
    <t>Quinta-Feira, 28/03/2024</t>
  </si>
  <si>
    <t>Descontar do Banco de horas</t>
  </si>
  <si>
    <t>Sexta-Feira, 29/03/2024</t>
  </si>
  <si>
    <t>Sábado, 30/03/2024</t>
  </si>
  <si>
    <t>Domingo, 31/03/2024</t>
  </si>
  <si>
    <t>Segunda-Feira, 01/04/2024</t>
  </si>
  <si>
    <t>Encerramento antecipado devido à falta de internet</t>
  </si>
  <si>
    <t>Terca-Feira, 02/04/2024</t>
  </si>
  <si>
    <t>08:34</t>
  </si>
  <si>
    <t>18:38</t>
  </si>
  <si>
    <t>Esqueci de bater o almoço ID F37868Encerramento ID F37868</t>
  </si>
  <si>
    <t>Quarta-Feira, 03/04/2024</t>
  </si>
  <si>
    <t>Quinta-Feira, 04/04/2024</t>
  </si>
  <si>
    <t>13:25</t>
  </si>
  <si>
    <t>15:01</t>
  </si>
  <si>
    <t>Encerramento antecipado devido a problemas na internet ID F37868Almoço ID F37868Retorno ID F37868</t>
  </si>
  <si>
    <t>Sexta-Feira, 05/04/2024</t>
  </si>
  <si>
    <t>Sábado, 06/04/2024</t>
  </si>
  <si>
    <t>Domingo, 07/04/2024</t>
  </si>
  <si>
    <t>Segunda-Feira, 08/04/2024</t>
  </si>
  <si>
    <t>Encerramento antecipado devido a falta de internet ID F37868</t>
  </si>
  <si>
    <t>Terca-Feira, 09/04/2024</t>
  </si>
  <si>
    <t>14:22</t>
  </si>
  <si>
    <t>Esqueci de bater a saída ID F37868Almoço ID F37868Retorno ID F37868</t>
  </si>
  <si>
    <t>Quarta-Feira, 10/04/2024</t>
  </si>
  <si>
    <t>21:47</t>
  </si>
  <si>
    <t>Esqueci de bater o almoçoEncerramento ID F37868Entrada checklist após regras de firewall id F37868Encerramento ID F37868</t>
  </si>
  <si>
    <t>Quinta-Feira, 11/04/2024</t>
  </si>
  <si>
    <t xml:space="preserve">Declaração de horas - Levei meu filho no hospital </t>
  </si>
  <si>
    <t>04:30:00</t>
  </si>
  <si>
    <t>Sexta-Feira, 12/04/2024</t>
  </si>
  <si>
    <t>13:07</t>
  </si>
  <si>
    <t>Sábado, 13/04/2024</t>
  </si>
  <si>
    <t>Domingo, 14/04/2024</t>
  </si>
  <si>
    <t>Segunda-Feira, 15/04/2024</t>
  </si>
  <si>
    <t>10:22</t>
  </si>
  <si>
    <t>13:09</t>
  </si>
  <si>
    <t>19:22</t>
  </si>
  <si>
    <t>Entrada ID F37868Almoço ID F37868Retorno ID F37868</t>
  </si>
  <si>
    <t>Terca-Feira, 16/04/2024</t>
  </si>
  <si>
    <t>12:54</t>
  </si>
  <si>
    <t>13:50</t>
  </si>
  <si>
    <t>Quarta-Feira, 17/04/2024</t>
  </si>
  <si>
    <t>13:26</t>
  </si>
  <si>
    <t>Quinta-Feira, 18/04/2024</t>
  </si>
  <si>
    <t>00:48</t>
  </si>
  <si>
    <t>Janela de deploys PROD ID F37868</t>
  </si>
  <si>
    <t>Sexta-Feira, 19/04/2024</t>
  </si>
  <si>
    <t>Entrada atrasada devido à exame médico periódico ID F37868</t>
  </si>
  <si>
    <t>03:30:00</t>
  </si>
  <si>
    <t>Sábado, 20/04/2024</t>
  </si>
  <si>
    <t>Domingo, 21/04/2024</t>
  </si>
  <si>
    <t>Segunda-Feira, 22/04/2024</t>
  </si>
  <si>
    <t>15:37</t>
  </si>
  <si>
    <t>17:33</t>
  </si>
  <si>
    <t>Entrada ID F37868Almoço ID F37868retorno ID F37868Encerramento ID F37868</t>
  </si>
  <si>
    <t>Terca-Feira, 23/04/2024</t>
  </si>
  <si>
    <t>08:38</t>
  </si>
  <si>
    <t>13:20</t>
  </si>
  <si>
    <t>18:15</t>
  </si>
  <si>
    <t>Quarta-Feira, 24/04/2024</t>
  </si>
  <si>
    <t>17:29</t>
  </si>
  <si>
    <t>19:15</t>
  </si>
  <si>
    <t>Entrada ID F37868Almoço ID F37868Retorno ID F37868Encerramento ID F37868Elaboração de relatório de Tickets atendidos ID F37868Encerramento ID F37868</t>
  </si>
  <si>
    <t>Quinta-Feira, 25/04/2024</t>
  </si>
  <si>
    <t>14:43</t>
  </si>
  <si>
    <t>Sexta-Feira, 26/04/2024</t>
  </si>
  <si>
    <t>13:10</t>
  </si>
  <si>
    <t>Sábado, 27/04/2024</t>
  </si>
  <si>
    <t>Domingo, 28/04/2024</t>
  </si>
  <si>
    <t>Segunda-Feira, 29/04/2024</t>
  </si>
  <si>
    <t>14:42</t>
  </si>
  <si>
    <t>16:04</t>
  </si>
  <si>
    <t>Terca-Feira, 30/04/2024</t>
  </si>
  <si>
    <t>15:07</t>
  </si>
  <si>
    <t>23:07</t>
  </si>
  <si>
    <t>Entrada ID F37868Almoço ID F37868Retorno ID F37868Encerramento ID F37868Aplicação de GMUD de PROD ID F37868Encerramento ID F37868</t>
  </si>
  <si>
    <t>Quarta-Feira, 01/05/2024</t>
  </si>
  <si>
    <t>Quinta-Feira, 02/05/2024</t>
  </si>
  <si>
    <t>13:48</t>
  </si>
  <si>
    <t>21:15</t>
  </si>
  <si>
    <t>23:45</t>
  </si>
  <si>
    <t>Entrada ID F37868Almoço ID F37868Retorno ID F37868Encerramento ID F37868Aplicação de GMUDs de Produção ID F37868Encerramento ID F37868</t>
  </si>
  <si>
    <t>Sexta-Feira, 03/05/2024</t>
  </si>
  <si>
    <t>14:23</t>
  </si>
  <si>
    <t>Sábado, 04/05/2024</t>
  </si>
  <si>
    <t>Domingo, 05/05/2024</t>
  </si>
  <si>
    <t>Segunda-Feira, 06/05/2024</t>
  </si>
  <si>
    <t>13:59</t>
  </si>
  <si>
    <t>Terca-Feira, 07/05/2024</t>
  </si>
  <si>
    <t>13:32</t>
  </si>
  <si>
    <t>Quarta-Feira, 08/05/2024</t>
  </si>
  <si>
    <t>13:47</t>
  </si>
  <si>
    <t>Quinta-Feira, 09/05/2024</t>
  </si>
  <si>
    <t>13:29</t>
  </si>
  <si>
    <t>17:50</t>
  </si>
  <si>
    <t>Sexta-Feira, 10/05/2024</t>
  </si>
  <si>
    <t>13:39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</si>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</sst>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58"/>
  <sheetViews>
    <sheetView tabSelected="1" workbookViewId="0" showGridLines="true" showRowColHeaders="1">
      <selection activeCell="C157" sqref="C1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68</v>
      </c>
      <c r="B24" s="10" t="s">
        <v>69</v>
      </c>
      <c r="C24" s="10" t="s">
        <v>46</v>
      </c>
      <c r="D24" s="10" t="s">
        <v>47</v>
      </c>
      <c r="E24" s="10" t="s">
        <v>70</v>
      </c>
      <c r="F24" s="10" t="s">
        <v>71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64</v>
      </c>
      <c r="C25" s="10" t="s">
        <v>75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51</v>
      </c>
      <c r="C26" s="10" t="s">
        <v>52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3" t="s">
        <v>85</v>
      </c>
    </row>
    <row r="30" spans="1:21">
      <c r="A30" s="10" t="s">
        <v>86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87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88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85</v>
      </c>
    </row>
    <row r="33" spans="1:21">
      <c r="A33" s="10" t="s">
        <v>89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85</v>
      </c>
    </row>
    <row r="34" spans="1:21">
      <c r="A34" s="12" t="s">
        <v>90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84</v>
      </c>
      <c r="L34" s="12"/>
      <c r="M34" s="11"/>
    </row>
    <row r="35" spans="1:21">
      <c r="A35" s="12" t="s">
        <v>91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84</v>
      </c>
      <c r="L35" s="12"/>
      <c r="M35" s="11"/>
    </row>
    <row r="36" spans="1:21">
      <c r="A36" s="10" t="s">
        <v>92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85</v>
      </c>
    </row>
    <row r="37" spans="1:21">
      <c r="A37" s="10" t="s">
        <v>93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3" t="s">
        <v>85</v>
      </c>
    </row>
    <row r="38" spans="1:21">
      <c r="A38" s="10" t="s">
        <v>94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3" t="s">
        <v>85</v>
      </c>
    </row>
    <row r="39" spans="1:21">
      <c r="A39" s="10" t="s">
        <v>95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85</v>
      </c>
    </row>
    <row r="40" spans="1:21">
      <c r="A40" s="10" t="s">
        <v>96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84</v>
      </c>
      <c r="L40" s="10"/>
      <c r="M40" s="11"/>
      <c r="U40" s="13" t="s">
        <v>85</v>
      </c>
    </row>
    <row r="41" spans="1:21">
      <c r="A41" s="12" t="s">
        <v>97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84</v>
      </c>
      <c r="L41" s="12"/>
      <c r="M41" s="11"/>
    </row>
    <row r="42" spans="1:21">
      <c r="A42" s="12" t="s">
        <v>98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84</v>
      </c>
      <c r="L42" s="12"/>
      <c r="M42" s="11"/>
    </row>
    <row r="43" spans="1:21">
      <c r="A43" s="10" t="s">
        <v>99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84</v>
      </c>
      <c r="L43" s="10"/>
      <c r="M43" s="11"/>
      <c r="U43" s="13" t="s">
        <v>85</v>
      </c>
    </row>
    <row r="44" spans="1:21">
      <c r="A44" s="10" t="s">
        <v>100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84</v>
      </c>
      <c r="L44" s="10"/>
      <c r="M44" s="11"/>
      <c r="U44" s="13" t="s">
        <v>85</v>
      </c>
    </row>
    <row r="45" spans="1:21">
      <c r="A45" s="10" t="s">
        <v>101</v>
      </c>
      <c r="B45" s="10" t="s">
        <v>64</v>
      </c>
      <c r="C45" s="10" t="s">
        <v>102</v>
      </c>
      <c r="D45" s="10" t="s">
        <v>103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0" t="s">
        <v>105</v>
      </c>
      <c r="B46" s="10" t="s">
        <v>51</v>
      </c>
      <c r="C46" s="10" t="s">
        <v>106</v>
      </c>
      <c r="D46" s="10" t="s">
        <v>107</v>
      </c>
      <c r="E46" s="10" t="s">
        <v>108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38</v>
      </c>
      <c r="L46" s="10"/>
      <c r="M46" s="11"/>
    </row>
    <row r="47" spans="1:21">
      <c r="A47" s="10" t="s">
        <v>109</v>
      </c>
      <c r="B47" s="10" t="s">
        <v>51</v>
      </c>
      <c r="C47" s="10" t="s">
        <v>110</v>
      </c>
      <c r="D47" s="10" t="s">
        <v>111</v>
      </c>
      <c r="E47" s="10" t="s">
        <v>112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38</v>
      </c>
      <c r="L47" s="10"/>
      <c r="M47" s="11"/>
    </row>
    <row r="48" spans="1:21">
      <c r="A48" s="12" t="s">
        <v>113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115</v>
      </c>
      <c r="B50" s="10" t="s">
        <v>51</v>
      </c>
      <c r="C50" s="10" t="s">
        <v>116</v>
      </c>
      <c r="D50" s="10" t="s">
        <v>117</v>
      </c>
      <c r="E50" s="10" t="s">
        <v>118</v>
      </c>
      <c r="F50" s="10" t="s">
        <v>119</v>
      </c>
      <c r="G50" s="10" t="s">
        <v>120</v>
      </c>
      <c r="H50" s="10" t="str">
        <f>(C50-B50)+(E50-D50)+(G50-F50)</f>
        <v>0</v>
      </c>
      <c r="I50" s="10" t="str">
        <f>(J2+J1)</f>
        <v>0</v>
      </c>
      <c r="J50" s="10" t="str">
        <f>(H50-I50)</f>
        <v>0</v>
      </c>
      <c r="K50" s="10" t="s">
        <v>121</v>
      </c>
      <c r="L50" s="10"/>
      <c r="M50" s="11"/>
    </row>
    <row r="51" spans="1:21">
      <c r="A51" s="10" t="s">
        <v>122</v>
      </c>
      <c r="B51" s="10" t="s">
        <v>4</v>
      </c>
      <c r="C51" s="10" t="s">
        <v>123</v>
      </c>
      <c r="D51" s="10" t="s">
        <v>124</v>
      </c>
      <c r="E51" s="10" t="s">
        <v>125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38</v>
      </c>
      <c r="L51" s="10"/>
      <c r="M51" s="11"/>
    </row>
    <row r="52" spans="1:21">
      <c r="A52" s="10" t="s">
        <v>126</v>
      </c>
      <c r="B52" s="10" t="s">
        <v>51</v>
      </c>
      <c r="C52" s="10" t="s">
        <v>70</v>
      </c>
      <c r="D52" s="10" t="s">
        <v>127</v>
      </c>
      <c r="E52" s="10" t="s">
        <v>128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129</v>
      </c>
      <c r="L52" s="10"/>
      <c r="M52" s="11"/>
    </row>
    <row r="53" spans="1:21">
      <c r="A53" s="10" t="s">
        <v>130</v>
      </c>
      <c r="B53" s="10" t="s">
        <v>51</v>
      </c>
      <c r="C53" s="10" t="s">
        <v>131</v>
      </c>
      <c r="D53" s="10" t="s">
        <v>132</v>
      </c>
      <c r="E53" s="10" t="s">
        <v>133</v>
      </c>
      <c r="F53" s="10" t="s">
        <v>134</v>
      </c>
      <c r="G53" s="10" t="s">
        <v>135</v>
      </c>
      <c r="H53" s="10" t="str">
        <f>(C53-B53)+(E53-D53)+(G53-F53)</f>
        <v>0</v>
      </c>
      <c r="I53" s="10" t="str">
        <f>(J2+J1)</f>
        <v>0</v>
      </c>
      <c r="J53" s="10" t="str">
        <f>(H53-I53)</f>
        <v>0</v>
      </c>
      <c r="K53" s="10" t="s">
        <v>136</v>
      </c>
      <c r="L53" s="10"/>
      <c r="M53" s="11"/>
    </row>
    <row r="54" spans="1:21">
      <c r="A54" s="10" t="s">
        <v>137</v>
      </c>
      <c r="B54" s="10" t="s">
        <v>51</v>
      </c>
      <c r="C54" s="10" t="s">
        <v>138</v>
      </c>
      <c r="D54" s="10" t="s">
        <v>139</v>
      </c>
      <c r="E54" s="10" t="s">
        <v>140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141</v>
      </c>
      <c r="L54" s="10"/>
      <c r="M54" s="11"/>
    </row>
    <row r="55" spans="1:21">
      <c r="A55" s="12" t="s">
        <v>142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144</v>
      </c>
      <c r="B57" s="10" t="s">
        <v>32</v>
      </c>
      <c r="C57" s="10" t="s">
        <v>32</v>
      </c>
      <c r="D57" s="10" t="s">
        <v>32</v>
      </c>
      <c r="E57" s="10" t="s">
        <v>32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145</v>
      </c>
      <c r="L57" s="10"/>
      <c r="M57" s="11"/>
      <c r="U57" s="13" t="s">
        <v>85</v>
      </c>
    </row>
    <row r="58" spans="1:21">
      <c r="A58" s="10" t="s">
        <v>146</v>
      </c>
      <c r="B58" s="10" t="s">
        <v>32</v>
      </c>
      <c r="C58" s="10" t="s">
        <v>32</v>
      </c>
      <c r="D58" s="10" t="s">
        <v>32</v>
      </c>
      <c r="E58" s="10" t="s">
        <v>32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147</v>
      </c>
      <c r="L58" s="10"/>
      <c r="M58" s="11"/>
      <c r="U58" s="13" t="s">
        <v>85</v>
      </c>
    </row>
    <row r="59" spans="1:21">
      <c r="A59" s="10" t="s">
        <v>148</v>
      </c>
      <c r="B59" s="10" t="s">
        <v>51</v>
      </c>
      <c r="C59" s="10" t="s">
        <v>46</v>
      </c>
      <c r="D59" s="10" t="s">
        <v>149</v>
      </c>
      <c r="E59" s="10" t="s">
        <v>150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151</v>
      </c>
      <c r="L59" s="10"/>
      <c r="M59" s="11"/>
    </row>
    <row r="60" spans="1:21">
      <c r="A60" s="10" t="s">
        <v>152</v>
      </c>
      <c r="B60" s="10" t="s">
        <v>40</v>
      </c>
      <c r="C60" s="10" t="s">
        <v>46</v>
      </c>
      <c r="D60" s="10" t="s">
        <v>47</v>
      </c>
      <c r="E60" s="10" t="s">
        <v>153</v>
      </c>
      <c r="F60" s="10" t="s">
        <v>154</v>
      </c>
      <c r="G60" s="10" t="s">
        <v>155</v>
      </c>
      <c r="H60" s="10" t="str">
        <f>(C60-B60)+(E60-D60)+(G60-F60)</f>
        <v>0</v>
      </c>
      <c r="I60" s="10" t="str">
        <f>(J2+J1)</f>
        <v>0</v>
      </c>
      <c r="J60" s="10" t="str">
        <f>(H60-I60)</f>
        <v>0</v>
      </c>
      <c r="K60" s="10" t="s">
        <v>156</v>
      </c>
      <c r="L60" s="10"/>
      <c r="M60" s="11"/>
    </row>
    <row r="61" spans="1:21">
      <c r="A61" s="10" t="s">
        <v>157</v>
      </c>
      <c r="B61" s="10" t="s">
        <v>158</v>
      </c>
      <c r="C61" s="10" t="s">
        <v>46</v>
      </c>
      <c r="D61" s="10" t="s">
        <v>47</v>
      </c>
      <c r="E61" s="10" t="s">
        <v>159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160</v>
      </c>
      <c r="L61" s="10"/>
      <c r="M61" s="11"/>
    </row>
    <row r="62" spans="1:21">
      <c r="A62" s="12" t="s">
        <v>161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163</v>
      </c>
      <c r="B64" s="10" t="s">
        <v>51</v>
      </c>
      <c r="C64" s="10" t="s">
        <v>46</v>
      </c>
      <c r="D64" s="10" t="s">
        <v>47</v>
      </c>
      <c r="E64" s="10" t="s">
        <v>164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165</v>
      </c>
      <c r="L64" s="10"/>
      <c r="M64" s="11"/>
    </row>
    <row r="65" spans="1:21">
      <c r="A65" s="10" t="s">
        <v>166</v>
      </c>
      <c r="B65" s="10" t="s">
        <v>51</v>
      </c>
      <c r="C65" s="10" t="s">
        <v>167</v>
      </c>
      <c r="D65" s="10" t="s">
        <v>168</v>
      </c>
      <c r="E65" s="10" t="s">
        <v>169</v>
      </c>
      <c r="F65" s="10" t="s">
        <v>71</v>
      </c>
      <c r="G65" s="10" t="s">
        <v>170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171</v>
      </c>
      <c r="L65" s="10"/>
      <c r="M65" s="11"/>
    </row>
    <row r="66" spans="1:21">
      <c r="A66" s="10" t="s">
        <v>172</v>
      </c>
      <c r="B66" s="10" t="s">
        <v>51</v>
      </c>
      <c r="C66" s="10" t="s">
        <v>173</v>
      </c>
      <c r="D66" s="10" t="s">
        <v>174</v>
      </c>
      <c r="E66" s="10" t="s">
        <v>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80</v>
      </c>
      <c r="L66" s="10"/>
      <c r="M66" s="11"/>
    </row>
    <row r="67" spans="1:21">
      <c r="A67" s="10" t="s">
        <v>175</v>
      </c>
      <c r="B67" s="10" t="s">
        <v>158</v>
      </c>
      <c r="C67" s="10" t="s">
        <v>176</v>
      </c>
      <c r="D67" s="10" t="s">
        <v>177</v>
      </c>
      <c r="E67" s="10" t="s">
        <v>178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179</v>
      </c>
      <c r="L67" s="10"/>
      <c r="M67" s="11"/>
    </row>
    <row r="68" spans="1:21">
      <c r="A68" s="10" t="s">
        <v>180</v>
      </c>
      <c r="B68" s="10" t="s">
        <v>64</v>
      </c>
      <c r="C68" s="10" t="s">
        <v>181</v>
      </c>
      <c r="D68" s="10" t="s">
        <v>182</v>
      </c>
      <c r="E68" s="10" t="s">
        <v>183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38</v>
      </c>
      <c r="L68" s="10"/>
      <c r="M68" s="11"/>
    </row>
    <row r="69" spans="1:21">
      <c r="A69" s="12" t="s">
        <v>184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185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186</v>
      </c>
      <c r="B71" s="10" t="s">
        <v>51</v>
      </c>
      <c r="C71" s="10" t="s">
        <v>181</v>
      </c>
      <c r="D71" s="10" t="s">
        <v>187</v>
      </c>
      <c r="E71" s="10" t="s">
        <v>133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188</v>
      </c>
      <c r="L71" s="10"/>
      <c r="M71" s="11"/>
    </row>
    <row r="72" spans="1:21">
      <c r="A72" s="10" t="s">
        <v>189</v>
      </c>
      <c r="B72" s="10" t="s">
        <v>190</v>
      </c>
      <c r="C72" s="10" t="s">
        <v>191</v>
      </c>
      <c r="D72" s="10" t="s">
        <v>192</v>
      </c>
      <c r="E72" s="10" t="s">
        <v>193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38</v>
      </c>
      <c r="L72" s="10"/>
      <c r="M72" s="11"/>
    </row>
    <row r="73" spans="1:21">
      <c r="A73" s="10" t="s">
        <v>194</v>
      </c>
      <c r="B73" s="10" t="s">
        <v>64</v>
      </c>
      <c r="C73" s="10" t="s">
        <v>195</v>
      </c>
      <c r="D73" s="10" t="s">
        <v>149</v>
      </c>
      <c r="E73" s="10" t="s">
        <v>79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38</v>
      </c>
      <c r="L73" s="10"/>
      <c r="M73" s="11"/>
    </row>
    <row r="74" spans="1:21">
      <c r="A74" s="10" t="s">
        <v>196</v>
      </c>
      <c r="B74" s="10" t="s">
        <v>158</v>
      </c>
      <c r="C74" s="10" t="s">
        <v>197</v>
      </c>
      <c r="D74" s="10" t="s">
        <v>198</v>
      </c>
      <c r="E74" s="10" t="s">
        <v>199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38</v>
      </c>
      <c r="L74" s="10"/>
      <c r="M74" s="11"/>
    </row>
    <row r="75" spans="1:21">
      <c r="A75" s="10" t="s">
        <v>200</v>
      </c>
      <c r="B75" s="10" t="s">
        <v>64</v>
      </c>
      <c r="C75" s="10" t="s">
        <v>201</v>
      </c>
      <c r="D75" s="10" t="s">
        <v>202</v>
      </c>
      <c r="E75" s="10" t="s">
        <v>169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38</v>
      </c>
      <c r="L75" s="10"/>
      <c r="M75" s="11"/>
    </row>
    <row r="76" spans="1:21">
      <c r="A76" s="12" t="s">
        <v>203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204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205</v>
      </c>
      <c r="B78" s="10" t="s">
        <v>64</v>
      </c>
      <c r="C78" s="10" t="s">
        <v>206</v>
      </c>
      <c r="D78" s="10" t="s">
        <v>207</v>
      </c>
      <c r="E78" s="10" t="s">
        <v>104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38</v>
      </c>
      <c r="L78" s="10"/>
      <c r="M78" s="11"/>
    </row>
    <row r="79" spans="1:21">
      <c r="A79" s="10" t="s">
        <v>208</v>
      </c>
      <c r="B79" s="10" t="s">
        <v>51</v>
      </c>
      <c r="C79" s="10" t="s">
        <v>47</v>
      </c>
      <c r="D79" s="10" t="s">
        <v>209</v>
      </c>
      <c r="E79" s="10" t="s">
        <v>210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211</v>
      </c>
      <c r="L79" s="10"/>
      <c r="M79" s="11"/>
    </row>
    <row r="80" spans="1:21">
      <c r="A80" s="10" t="s">
        <v>212</v>
      </c>
      <c r="B80" s="10" t="s">
        <v>51</v>
      </c>
      <c r="C80" s="10" t="s">
        <v>46</v>
      </c>
      <c r="D80" s="10" t="s">
        <v>47</v>
      </c>
      <c r="E80" s="10" t="s">
        <v>213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214</v>
      </c>
      <c r="L80" s="10"/>
      <c r="M80" s="11"/>
    </row>
    <row r="81" spans="1:21">
      <c r="A81" s="10" t="s">
        <v>215</v>
      </c>
      <c r="B81" s="10" t="s">
        <v>40</v>
      </c>
      <c r="C81" s="10" t="s">
        <v>216</v>
      </c>
      <c r="D81" s="10" t="s">
        <v>53</v>
      </c>
      <c r="E81" s="10" t="s">
        <v>210</v>
      </c>
      <c r="F81" s="10" t="s">
        <v>217</v>
      </c>
      <c r="G81" s="10" t="s">
        <v>218</v>
      </c>
      <c r="H81" s="10" t="str">
        <f>(C81-B81)+(E81-D81)+(G81-F81)</f>
        <v>0</v>
      </c>
      <c r="I81" s="10" t="str">
        <f>(J2+J1)</f>
        <v>0</v>
      </c>
      <c r="J81" s="10" t="str">
        <f>(H81-I81)</f>
        <v>0</v>
      </c>
      <c r="K81" s="10" t="s">
        <v>219</v>
      </c>
      <c r="L81" s="10"/>
      <c r="M81" s="11"/>
    </row>
    <row r="82" spans="1:21">
      <c r="A82" s="10" t="s">
        <v>220</v>
      </c>
      <c r="B82" s="10" t="s">
        <v>64</v>
      </c>
      <c r="C82" s="10" t="s">
        <v>46</v>
      </c>
      <c r="D82" s="10" t="s">
        <v>47</v>
      </c>
      <c r="E82" s="10" t="s">
        <v>221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214</v>
      </c>
      <c r="L82" s="10"/>
      <c r="M82" s="11"/>
    </row>
    <row r="83" spans="1:21">
      <c r="A83" s="12" t="s">
        <v>222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223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224</v>
      </c>
      <c r="B85" s="10" t="s">
        <v>64</v>
      </c>
      <c r="C85" s="10" t="s">
        <v>225</v>
      </c>
      <c r="D85" s="10" t="s">
        <v>102</v>
      </c>
      <c r="E85" s="10" t="s">
        <v>221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38</v>
      </c>
      <c r="L85" s="10"/>
      <c r="M85" s="11"/>
    </row>
    <row r="86" spans="1:21">
      <c r="A86" s="10" t="s">
        <v>226</v>
      </c>
      <c r="B86" s="10" t="s">
        <v>227</v>
      </c>
      <c r="C86" s="10" t="s">
        <v>46</v>
      </c>
      <c r="D86" s="10"/>
      <c r="E86" s="10"/>
      <c r="F86" s="10"/>
      <c r="G86" s="10"/>
      <c r="H86" s="10" t="str">
        <f>(C86-B86)</f>
        <v>0</v>
      </c>
      <c r="I86" s="10" t="str">
        <f>(J2+J1)</f>
        <v>0</v>
      </c>
      <c r="J86" s="10" t="str">
        <f>(H86-I86)</f>
        <v>0</v>
      </c>
      <c r="K86" s="10" t="s">
        <v>228</v>
      </c>
      <c r="L86" s="10"/>
      <c r="M86" s="11"/>
    </row>
    <row r="87" spans="1:21">
      <c r="A87" s="10" t="s">
        <v>229</v>
      </c>
      <c r="B87" s="10" t="s">
        <v>230</v>
      </c>
      <c r="C87" s="10" t="s">
        <v>231</v>
      </c>
      <c r="D87" s="10" t="s">
        <v>232</v>
      </c>
      <c r="E87" s="10" t="s">
        <v>133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233</v>
      </c>
      <c r="L87" s="10"/>
      <c r="M87" s="11"/>
    </row>
    <row r="88" spans="1:21">
      <c r="A88" s="10" t="s">
        <v>234</v>
      </c>
      <c r="B88" s="10" t="s">
        <v>51</v>
      </c>
      <c r="C88" s="10" t="s">
        <v>235</v>
      </c>
      <c r="D88" s="10" t="s">
        <v>231</v>
      </c>
      <c r="E88" s="10" t="s">
        <v>236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38</v>
      </c>
      <c r="L88" s="10"/>
      <c r="M88" s="11"/>
    </row>
    <row r="89" spans="1:21">
      <c r="A89" s="10" t="s">
        <v>237</v>
      </c>
      <c r="B89" s="10" t="s">
        <v>238</v>
      </c>
      <c r="C89" s="10" t="s">
        <v>46</v>
      </c>
      <c r="D89" s="10" t="s">
        <v>149</v>
      </c>
      <c r="E89" s="10" t="s">
        <v>54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239</v>
      </c>
      <c r="L89" s="10"/>
      <c r="M89" s="11"/>
    </row>
    <row r="90" spans="1:21">
      <c r="A90" s="12" t="s">
        <v>240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242</v>
      </c>
      <c r="B92" s="10" t="s">
        <v>238</v>
      </c>
      <c r="C92" s="10" t="s">
        <v>243</v>
      </c>
      <c r="D92" s="10" t="s">
        <v>244</v>
      </c>
      <c r="E92" s="10" t="s">
        <v>79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38</v>
      </c>
      <c r="L92" s="10"/>
      <c r="M92" s="11"/>
    </row>
    <row r="93" spans="1:21">
      <c r="A93" s="10" t="s">
        <v>245</v>
      </c>
      <c r="B93" s="10" t="s">
        <v>64</v>
      </c>
      <c r="C93" s="10" t="s">
        <v>46</v>
      </c>
      <c r="D93" s="10" t="s">
        <v>246</v>
      </c>
      <c r="E93" s="10" t="s">
        <v>247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38</v>
      </c>
      <c r="L93" s="10"/>
      <c r="M93" s="11"/>
    </row>
    <row r="94" spans="1:21">
      <c r="A94" s="10" t="s">
        <v>248</v>
      </c>
      <c r="B94" s="10" t="s">
        <v>51</v>
      </c>
      <c r="C94" s="10" t="s">
        <v>187</v>
      </c>
      <c r="D94" s="10" t="s">
        <v>249</v>
      </c>
      <c r="E94" s="10" t="s">
        <v>250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38</v>
      </c>
      <c r="L94" s="10"/>
      <c r="M94" s="11"/>
    </row>
    <row r="95" spans="1:21">
      <c r="A95" s="10" t="s">
        <v>251</v>
      </c>
      <c r="B95" s="10" t="s">
        <v>158</v>
      </c>
      <c r="C95" s="10" t="s">
        <v>176</v>
      </c>
      <c r="D95" s="10" t="s">
        <v>187</v>
      </c>
      <c r="E95" s="10" t="s">
        <v>133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38</v>
      </c>
      <c r="L95" s="10"/>
      <c r="M95" s="11"/>
    </row>
    <row r="96" spans="1:21">
      <c r="A96" s="10" t="s">
        <v>252</v>
      </c>
      <c r="B96" s="10" t="s">
        <v>51</v>
      </c>
      <c r="C96" s="10" t="s">
        <v>253</v>
      </c>
      <c r="D96" s="10" t="s">
        <v>46</v>
      </c>
      <c r="E96" s="10" t="s">
        <v>133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76</v>
      </c>
      <c r="L96" s="10"/>
      <c r="M96" s="11"/>
    </row>
    <row r="97" spans="1:21">
      <c r="A97" s="12" t="s">
        <v>254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255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256</v>
      </c>
      <c r="B99" s="10" t="s">
        <v>40</v>
      </c>
      <c r="C99" s="10" t="s">
        <v>110</v>
      </c>
      <c r="D99" s="10" t="s">
        <v>132</v>
      </c>
      <c r="E99" s="10" t="s">
        <v>257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258</v>
      </c>
      <c r="L99" s="10"/>
      <c r="M99" s="11"/>
    </row>
    <row r="100" spans="1:21">
      <c r="A100" s="10" t="s">
        <v>259</v>
      </c>
      <c r="B100" s="10" t="s">
        <v>260</v>
      </c>
      <c r="C100" s="10" t="s">
        <v>66</v>
      </c>
      <c r="D100" s="10" t="s">
        <v>261</v>
      </c>
      <c r="E100" s="10" t="s">
        <v>133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38</v>
      </c>
      <c r="L100" s="10"/>
      <c r="M100" s="11"/>
    </row>
    <row r="101" spans="1:21">
      <c r="A101" s="10" t="s">
        <v>262</v>
      </c>
      <c r="B101" s="10" t="s">
        <v>64</v>
      </c>
      <c r="C101" s="10" t="s">
        <v>263</v>
      </c>
      <c r="D101" s="10" t="s">
        <v>177</v>
      </c>
      <c r="E101" s="10" t="s">
        <v>133</v>
      </c>
      <c r="F101" s="10" t="s">
        <v>264</v>
      </c>
      <c r="G101" s="10" t="s">
        <v>265</v>
      </c>
      <c r="H101" s="10" t="str">
        <f>(C101-B101)+(E101-D101)+(G101-F101)</f>
        <v>0</v>
      </c>
      <c r="I101" s="10" t="str">
        <f>(J2+J1)</f>
        <v>0</v>
      </c>
      <c r="J101" s="10" t="str">
        <f>(H101-I101)</f>
        <v>0</v>
      </c>
      <c r="K101" s="10" t="s">
        <v>266</v>
      </c>
      <c r="L101" s="10"/>
      <c r="M101" s="11"/>
    </row>
    <row r="102" spans="1:21">
      <c r="A102" s="10" t="s">
        <v>267</v>
      </c>
      <c r="B102" s="10" t="s">
        <v>32</v>
      </c>
      <c r="C102" s="10" t="s">
        <v>32</v>
      </c>
      <c r="D102" s="10" t="s">
        <v>32</v>
      </c>
      <c r="E102" s="10" t="s">
        <v>32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268</v>
      </c>
      <c r="L102" s="10"/>
      <c r="M102" s="11"/>
    </row>
    <row r="103" spans="1:21">
      <c r="A103" s="12" t="s">
        <v>269</v>
      </c>
      <c r="B103" s="12"/>
      <c r="C103" s="12"/>
      <c r="D103" s="12"/>
      <c r="E103" s="12"/>
      <c r="F103" s="12"/>
      <c r="G103" s="12"/>
      <c r="H103" s="12" t="s">
        <v>31</v>
      </c>
      <c r="I103" s="12"/>
      <c r="J103" s="12" t="s">
        <v>32</v>
      </c>
      <c r="K103" s="12"/>
      <c r="L103" s="10"/>
      <c r="M103" s="11"/>
    </row>
    <row r="104" spans="1:21">
      <c r="A104" s="12" t="s">
        <v>270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272</v>
      </c>
      <c r="B106" s="10" t="s">
        <v>230</v>
      </c>
      <c r="C106" s="10" t="s">
        <v>47</v>
      </c>
      <c r="D106" s="10" t="s">
        <v>47</v>
      </c>
      <c r="E106" s="10" t="s">
        <v>47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273</v>
      </c>
      <c r="L106" s="10"/>
      <c r="M106" s="11"/>
    </row>
    <row r="107" spans="1:21">
      <c r="A107" s="10" t="s">
        <v>274</v>
      </c>
      <c r="B107" s="10" t="s">
        <v>275</v>
      </c>
      <c r="C107" s="10" t="s">
        <v>46</v>
      </c>
      <c r="D107" s="10" t="s">
        <v>47</v>
      </c>
      <c r="E107" s="10" t="s">
        <v>276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277</v>
      </c>
      <c r="L107" s="10"/>
      <c r="M107" s="11"/>
    </row>
    <row r="108" spans="1:21">
      <c r="A108" s="10" t="s">
        <v>278</v>
      </c>
      <c r="B108" s="10" t="s">
        <v>64</v>
      </c>
      <c r="C108" s="10" t="s">
        <v>46</v>
      </c>
      <c r="D108" s="10" t="s">
        <v>47</v>
      </c>
      <c r="E108" s="10" t="s">
        <v>67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277</v>
      </c>
      <c r="L108" s="10"/>
      <c r="M108" s="11"/>
    </row>
    <row r="109" spans="1:21">
      <c r="A109" s="10" t="s">
        <v>279</v>
      </c>
      <c r="B109" s="10" t="s">
        <v>51</v>
      </c>
      <c r="C109" s="10" t="s">
        <v>280</v>
      </c>
      <c r="D109" s="10" t="s">
        <v>244</v>
      </c>
      <c r="E109" s="10" t="s">
        <v>281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282</v>
      </c>
      <c r="L109" s="10"/>
      <c r="M109" s="11"/>
    </row>
    <row r="110" spans="1:21">
      <c r="A110" s="10" t="s">
        <v>283</v>
      </c>
      <c r="B110" s="10" t="s">
        <v>64</v>
      </c>
      <c r="C110" s="10" t="s">
        <v>181</v>
      </c>
      <c r="D110" s="10" t="s">
        <v>177</v>
      </c>
      <c r="E110" s="10" t="s">
        <v>79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38</v>
      </c>
      <c r="L110" s="10"/>
      <c r="M110" s="11"/>
    </row>
    <row r="111" spans="1:21">
      <c r="A111" s="12" t="s">
        <v>284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286</v>
      </c>
      <c r="B113" s="10" t="s">
        <v>190</v>
      </c>
      <c r="C113" s="10" t="s">
        <v>46</v>
      </c>
      <c r="D113" s="10" t="s">
        <v>47</v>
      </c>
      <c r="E113" s="10" t="s">
        <v>202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287</v>
      </c>
      <c r="L113" s="10"/>
      <c r="M113" s="11"/>
    </row>
    <row r="114" spans="1:21">
      <c r="A114" s="10" t="s">
        <v>288</v>
      </c>
      <c r="B114" s="10" t="s">
        <v>40</v>
      </c>
      <c r="C114" s="10" t="s">
        <v>123</v>
      </c>
      <c r="D114" s="10" t="s">
        <v>289</v>
      </c>
      <c r="E114" s="10" t="s">
        <v>133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290</v>
      </c>
      <c r="L114" s="10"/>
      <c r="M114" s="11"/>
    </row>
    <row r="115" spans="1:21">
      <c r="A115" s="10" t="s">
        <v>291</v>
      </c>
      <c r="B115" s="10" t="s">
        <v>64</v>
      </c>
      <c r="C115" s="10" t="s">
        <v>46</v>
      </c>
      <c r="D115" s="10" t="s">
        <v>47</v>
      </c>
      <c r="E115" s="10" t="s">
        <v>193</v>
      </c>
      <c r="F115" s="10" t="s">
        <v>292</v>
      </c>
      <c r="G115" s="10" t="s">
        <v>120</v>
      </c>
      <c r="H115" s="10" t="str">
        <f>(C115-B115)+(E115-D115)+(G115-F115)</f>
        <v>0</v>
      </c>
      <c r="I115" s="10" t="str">
        <f>(J2+J1)</f>
        <v>0</v>
      </c>
      <c r="J115" s="10" t="str">
        <f>(H115-I115)</f>
        <v>0</v>
      </c>
      <c r="K115" s="10" t="s">
        <v>293</v>
      </c>
      <c r="L115" s="10"/>
      <c r="M115" s="11"/>
    </row>
    <row r="116" spans="1:21">
      <c r="A116" s="10" t="s">
        <v>294</v>
      </c>
      <c r="B116" s="10" t="s">
        <v>51</v>
      </c>
      <c r="C116" s="10" t="s">
        <v>46</v>
      </c>
      <c r="D116" s="10" t="s">
        <v>46</v>
      </c>
      <c r="E116" s="10" t="s">
        <v>46</v>
      </c>
      <c r="F116" s="10"/>
      <c r="G116" s="10"/>
      <c r="H116" s="10" t="str">
        <f>(C116-B116)+(E116-D116)</f>
        <v>0</v>
      </c>
      <c r="I116" s="10" t="str">
        <f>(U116+J1)</f>
        <v>0</v>
      </c>
      <c r="J116" s="10" t="str">
        <f>(H116-I116)</f>
        <v>0</v>
      </c>
      <c r="K116" s="10" t="s">
        <v>295</v>
      </c>
      <c r="L116" s="10"/>
      <c r="M116" s="11"/>
      <c r="U116" s="13" t="s">
        <v>296</v>
      </c>
    </row>
    <row r="117" spans="1:21">
      <c r="A117" s="10" t="s">
        <v>297</v>
      </c>
      <c r="B117" s="10" t="s">
        <v>51</v>
      </c>
      <c r="C117" s="10" t="s">
        <v>298</v>
      </c>
      <c r="D117" s="10" t="s">
        <v>191</v>
      </c>
      <c r="E117" s="10" t="s">
        <v>48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38</v>
      </c>
      <c r="L117" s="10"/>
      <c r="M117" s="11"/>
    </row>
    <row r="118" spans="1:21">
      <c r="A118" s="12" t="s">
        <v>299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301</v>
      </c>
      <c r="B120" s="10" t="s">
        <v>302</v>
      </c>
      <c r="C120" s="10" t="s">
        <v>303</v>
      </c>
      <c r="D120" s="10" t="s">
        <v>66</v>
      </c>
      <c r="E120" s="10" t="s">
        <v>304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305</v>
      </c>
      <c r="L120" s="10"/>
      <c r="M120" s="11"/>
    </row>
    <row r="121" spans="1:21">
      <c r="A121" s="10" t="s">
        <v>306</v>
      </c>
      <c r="B121" s="10" t="s">
        <v>40</v>
      </c>
      <c r="C121" s="10" t="s">
        <v>307</v>
      </c>
      <c r="D121" s="10" t="s">
        <v>308</v>
      </c>
      <c r="E121" s="10" t="s">
        <v>133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38</v>
      </c>
      <c r="L121" s="10"/>
      <c r="M121" s="11"/>
    </row>
    <row r="122" spans="1:21">
      <c r="A122" s="10" t="s">
        <v>309</v>
      </c>
      <c r="B122" s="10" t="s">
        <v>51</v>
      </c>
      <c r="C122" s="10" t="s">
        <v>310</v>
      </c>
      <c r="D122" s="10" t="s">
        <v>289</v>
      </c>
      <c r="E122" s="10" t="s">
        <v>133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188</v>
      </c>
      <c r="L122" s="10"/>
      <c r="M122" s="11"/>
    </row>
    <row r="123" spans="1:21">
      <c r="A123" s="10" t="s">
        <v>311</v>
      </c>
      <c r="B123" s="10" t="s">
        <v>51</v>
      </c>
      <c r="C123" s="10" t="s">
        <v>46</v>
      </c>
      <c r="D123" s="10" t="s">
        <v>47</v>
      </c>
      <c r="E123" s="10" t="s">
        <v>133</v>
      </c>
      <c r="F123" s="10" t="s">
        <v>71</v>
      </c>
      <c r="G123" s="10" t="s">
        <v>312</v>
      </c>
      <c r="H123" s="10" t="str">
        <f>(C123-B123)+(E123-D123)+(G123-F123)</f>
        <v>0</v>
      </c>
      <c r="I123" s="10" t="str">
        <f>(J2+J1)</f>
        <v>0</v>
      </c>
      <c r="J123" s="10" t="str">
        <f>(H123-I123)</f>
        <v>0</v>
      </c>
      <c r="K123" s="10" t="s">
        <v>313</v>
      </c>
      <c r="L123" s="10"/>
      <c r="M123" s="11"/>
    </row>
    <row r="124" spans="1:21">
      <c r="A124" s="10" t="s">
        <v>314</v>
      </c>
      <c r="B124" s="10" t="s">
        <v>46</v>
      </c>
      <c r="C124" s="10" t="s">
        <v>46</v>
      </c>
      <c r="D124" s="10" t="s">
        <v>47</v>
      </c>
      <c r="E124" s="10" t="s">
        <v>133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315</v>
      </c>
      <c r="L124" s="10"/>
      <c r="M124" s="11"/>
      <c r="U124" s="13" t="s">
        <v>316</v>
      </c>
    </row>
    <row r="125" spans="1:21">
      <c r="A125" s="12" t="s">
        <v>317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318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319</v>
      </c>
      <c r="B127" s="10" t="s">
        <v>40</v>
      </c>
      <c r="C127" s="10" t="s">
        <v>110</v>
      </c>
      <c r="D127" s="10" t="s">
        <v>320</v>
      </c>
      <c r="E127" s="10" t="s">
        <v>321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322</v>
      </c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289</v>
      </c>
      <c r="E128" s="10" t="s">
        <v>326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38</v>
      </c>
      <c r="L128" s="10"/>
      <c r="M128" s="11"/>
    </row>
    <row r="129" spans="1:21">
      <c r="A129" s="10" t="s">
        <v>327</v>
      </c>
      <c r="B129" s="10" t="s">
        <v>64</v>
      </c>
      <c r="C129" s="10" t="s">
        <v>110</v>
      </c>
      <c r="D129" s="10" t="s">
        <v>149</v>
      </c>
      <c r="E129" s="10" t="s">
        <v>328</v>
      </c>
      <c r="F129" s="10" t="s">
        <v>326</v>
      </c>
      <c r="G129" s="10" t="s">
        <v>329</v>
      </c>
      <c r="H129" s="10" t="str">
        <f>(C129-B129)+(E129-D129)+(G129-F129)</f>
        <v>0</v>
      </c>
      <c r="I129" s="10" t="str">
        <f>(J2+J1)</f>
        <v>0</v>
      </c>
      <c r="J129" s="10" t="str">
        <f>(H129-I129)</f>
        <v>0</v>
      </c>
      <c r="K129" s="10" t="s">
        <v>330</v>
      </c>
      <c r="L129" s="10"/>
      <c r="M129" s="11"/>
    </row>
    <row r="130" spans="1:21">
      <c r="A130" s="10" t="s">
        <v>331</v>
      </c>
      <c r="B130" s="10" t="s">
        <v>40</v>
      </c>
      <c r="C130" s="10" t="s">
        <v>225</v>
      </c>
      <c r="D130" s="10" t="s">
        <v>332</v>
      </c>
      <c r="E130" s="10" t="s">
        <v>37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38</v>
      </c>
      <c r="L130" s="10"/>
      <c r="M130" s="11"/>
    </row>
    <row r="131" spans="1:21">
      <c r="A131" s="10" t="s">
        <v>333</v>
      </c>
      <c r="B131" s="10" t="s">
        <v>51</v>
      </c>
      <c r="C131" s="10" t="s">
        <v>334</v>
      </c>
      <c r="D131" s="10" t="s">
        <v>66</v>
      </c>
      <c r="E131" s="10" t="s">
        <v>67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38</v>
      </c>
      <c r="L131" s="10"/>
      <c r="M131" s="11"/>
    </row>
    <row r="132" spans="1:21">
      <c r="A132" s="12" t="s">
        <v>335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336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337</v>
      </c>
      <c r="B134" s="10" t="s">
        <v>64</v>
      </c>
      <c r="C134" s="10" t="s">
        <v>117</v>
      </c>
      <c r="D134" s="10" t="s">
        <v>338</v>
      </c>
      <c r="E134" s="10" t="s">
        <v>339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38</v>
      </c>
      <c r="L134" s="10"/>
      <c r="M134" s="11"/>
    </row>
    <row r="135" spans="1:21">
      <c r="A135" s="10" t="s">
        <v>340</v>
      </c>
      <c r="B135" s="10" t="s">
        <v>51</v>
      </c>
      <c r="C135" s="10" t="s">
        <v>198</v>
      </c>
      <c r="D135" s="10" t="s">
        <v>341</v>
      </c>
      <c r="E135" s="10" t="s">
        <v>67</v>
      </c>
      <c r="F135" s="10" t="s">
        <v>264</v>
      </c>
      <c r="G135" s="10" t="s">
        <v>342</v>
      </c>
      <c r="H135" s="10" t="str">
        <f>(C135-B135)+(E135-D135)+(G135-F135)</f>
        <v>0</v>
      </c>
      <c r="I135" s="10" t="str">
        <f>(J2+J1)</f>
        <v>0</v>
      </c>
      <c r="J135" s="10" t="str">
        <f>(H135-I135)</f>
        <v>0</v>
      </c>
      <c r="K135" s="10" t="s">
        <v>343</v>
      </c>
      <c r="L135" s="10"/>
      <c r="M135" s="11"/>
    </row>
    <row r="136" spans="1:21">
      <c r="A136" s="12" t="s">
        <v>344</v>
      </c>
      <c r="B136" s="12"/>
      <c r="C136" s="12"/>
      <c r="D136" s="12"/>
      <c r="E136" s="12"/>
      <c r="F136" s="12"/>
      <c r="G136" s="12"/>
      <c r="H136" s="12" t="s">
        <v>31</v>
      </c>
      <c r="I136" s="12"/>
      <c r="J136" s="12" t="s">
        <v>32</v>
      </c>
      <c r="K136" s="12"/>
      <c r="L136" s="10"/>
      <c r="M136" s="11"/>
    </row>
    <row r="137" spans="1:21">
      <c r="A137" s="10" t="s">
        <v>345</v>
      </c>
      <c r="B137" s="10" t="s">
        <v>64</v>
      </c>
      <c r="C137" s="10" t="s">
        <v>346</v>
      </c>
      <c r="D137" s="10" t="s">
        <v>332</v>
      </c>
      <c r="E137" s="10" t="s">
        <v>67</v>
      </c>
      <c r="F137" s="10" t="s">
        <v>347</v>
      </c>
      <c r="G137" s="10" t="s">
        <v>348</v>
      </c>
      <c r="H137" s="10" t="str">
        <f>(C137-B137)+(E137-D137)+(G137-F137)</f>
        <v>0</v>
      </c>
      <c r="I137" s="10" t="str">
        <f>(J2+J1)</f>
        <v>0</v>
      </c>
      <c r="J137" s="10" t="str">
        <f>(H137-I137)</f>
        <v>0</v>
      </c>
      <c r="K137" s="10" t="s">
        <v>349</v>
      </c>
      <c r="L137" s="10"/>
      <c r="M137" s="11"/>
    </row>
    <row r="138" spans="1:21">
      <c r="A138" s="10" t="s">
        <v>350</v>
      </c>
      <c r="B138" s="10" t="s">
        <v>190</v>
      </c>
      <c r="C138" s="10" t="s">
        <v>106</v>
      </c>
      <c r="D138" s="10" t="s">
        <v>351</v>
      </c>
      <c r="E138" s="10" t="s">
        <v>250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38</v>
      </c>
      <c r="L138" s="10"/>
      <c r="M138" s="11"/>
    </row>
    <row r="139" spans="1:21">
      <c r="A139" s="12" t="s">
        <v>352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353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354</v>
      </c>
      <c r="B141" s="10" t="s">
        <v>230</v>
      </c>
      <c r="C141" s="10" t="s">
        <v>46</v>
      </c>
      <c r="D141" s="10" t="s">
        <v>355</v>
      </c>
      <c r="E141" s="10" t="s">
        <v>221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38</v>
      </c>
      <c r="L141" s="10"/>
      <c r="M141" s="11"/>
    </row>
    <row r="142" spans="1:21">
      <c r="A142" s="10" t="s">
        <v>356</v>
      </c>
      <c r="B142" s="10" t="s">
        <v>51</v>
      </c>
      <c r="C142" s="10" t="s">
        <v>357</v>
      </c>
      <c r="D142" s="10" t="s">
        <v>338</v>
      </c>
      <c r="E142" s="10" t="s">
        <v>37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38</v>
      </c>
      <c r="L142" s="10"/>
      <c r="M142" s="11"/>
    </row>
    <row r="143" spans="1:21">
      <c r="A143" s="10" t="s">
        <v>358</v>
      </c>
      <c r="B143" s="10" t="s">
        <v>64</v>
      </c>
      <c r="C143" s="10" t="s">
        <v>359</v>
      </c>
      <c r="D143" s="10" t="s">
        <v>338</v>
      </c>
      <c r="E143" s="10" t="s">
        <v>221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38</v>
      </c>
      <c r="L143" s="10"/>
      <c r="M143" s="11"/>
    </row>
    <row r="144" spans="1:21">
      <c r="A144" s="10" t="s">
        <v>360</v>
      </c>
      <c r="B144" s="10" t="s">
        <v>64</v>
      </c>
      <c r="C144" s="10" t="s">
        <v>361</v>
      </c>
      <c r="D144" s="10" t="s">
        <v>244</v>
      </c>
      <c r="E144" s="10" t="s">
        <v>362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38</v>
      </c>
      <c r="L144" s="10"/>
      <c r="M144" s="11"/>
    </row>
    <row r="145" spans="1:21">
      <c r="A145" s="10" t="s">
        <v>363</v>
      </c>
      <c r="B145" s="10" t="s">
        <v>51</v>
      </c>
      <c r="C145" s="10" t="s">
        <v>364</v>
      </c>
      <c r="D145" s="10" t="s">
        <v>167</v>
      </c>
      <c r="E145" s="10"/>
      <c r="F145" s="10"/>
      <c r="G145" s="10"/>
      <c r="H145" s="10" t="s">
        <v>365</v>
      </c>
      <c r="I145" s="10" t="str">
        <f>(J2+J1)</f>
        <v>0</v>
      </c>
      <c r="J145" s="10" t="s">
        <v>32</v>
      </c>
      <c r="K145" s="10" t="s">
        <v>305</v>
      </c>
      <c r="L145" s="10"/>
      <c r="M145" s="11"/>
    </row>
    <row r="146" spans="1:21">
      <c r="F146" s="14" t="s">
        <v>366</v>
      </c>
      <c r="G146" s="7"/>
      <c r="H146" s="10" t="str">
        <f>SUM(H15:H145)</f>
        <v>0</v>
      </c>
      <c r="I146" s="10" t="str">
        <f>SUM(I15:I145)</f>
        <v>0</v>
      </c>
      <c r="J146" s="11"/>
    </row>
    <row r="147" spans="1:21">
      <c r="H147" s="14" t="s">
        <v>367</v>
      </c>
      <c r="I147" s="10" t="str">
        <f>(H146-I146)</f>
        <v>0</v>
      </c>
      <c r="J147" s="14"/>
      <c r="K147" s="7"/>
    </row>
    <row r="151" spans="1:21">
      <c r="A151" s="15" t="s">
        <v>368</v>
      </c>
      <c r="B151" s="16"/>
      <c r="C151" s="16"/>
    </row>
    <row r="152" spans="1:21">
      <c r="A152" t="s">
        <v>369</v>
      </c>
    </row>
    <row r="157" spans="1:21">
      <c r="A157" s="15" t="s">
        <v>370</v>
      </c>
      <c r="B157" s="16"/>
      <c r="C157" s="16"/>
    </row>
    <row r="158" spans="1:21">
      <c r="A158" t="s">
        <v>371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F146:G1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2024-05-10T17:22:36-03:00</dcterms:created>
  <dcterms:modified xsi:type="dcterms:W3CDTF">2024-05-10T17:22:36-03:00</dcterms:modified>
  <dc:title>Untitled Spreadsheet</dc:title>
  <dc:description/>
  <dc:subject/>
  <cp:keywords/>
  <cp:category/>
</cp:coreProperties>
</file>