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<sst xmlns="http://schemas.openxmlformats.org/spreadsheetml/2006/main" uniqueCount="240">
  <si>
    <t>Período</t>
  </si>
  <si>
    <t>de 01/01/2025 até 14/03/2025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</si>
  <si>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</si>
  <si>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</si>
  <si>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</si>
  <si>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</si>
  <si>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</si>
  <si>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</si>
  <si>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</si>
  <si>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</si>
  <si>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</si>
  <si>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</si>
  <si>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</si>
  <si>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</si>
  <si>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</si>
  <si>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</si>
  <si>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</si>
  <si>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</si>
  <si>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</si>
  <si>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</si>
  <si>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</si>
  <si>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</si>
  <si>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</si>
  <si>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</si>
  <si>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</si>
  <si>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</si>
  <si>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</si>
  <si>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</si>
  <si>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</si>
  <si>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</si>
  <si>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</si>
  <si>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</si>
  <si>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</si>
  <si>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</si>
  <si>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</si>
  <si>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12:34</t>
  </si>
  <si>
    <t>13:33</t>
  </si>
  <si>
    <t>18:05</t>
  </si>
  <si>
    <t>Esquecimento de bater o pontoAlmoço - H06737 - RUNAlmoço - H06737 - RUNSaida- H06737 - RUN</t>
  </si>
  <si>
    <t>Sexta-Feira, 03/01/2025</t>
  </si>
  <si>
    <t>09:07</t>
  </si>
  <si>
    <t>12:36</t>
  </si>
  <si>
    <t>18:02</t>
  </si>
  <si>
    <t>Entrada - H06737 - RUNAlmoço - H06737 - RUNAlmoço - H06737 - RUNSaida- H06737 - RUN</t>
  </si>
  <si>
    <t>Sábado, 04/01/2025</t>
  </si>
  <si>
    <t>Domingo, 05/01/2025</t>
  </si>
  <si>
    <t>Segunda-Feira, 06/01/2025</t>
  </si>
  <si>
    <t>08:55</t>
  </si>
  <si>
    <t>12:35</t>
  </si>
  <si>
    <t>13:31</t>
  </si>
  <si>
    <t>19:16</t>
  </si>
  <si>
    <t>22:00</t>
  </si>
  <si>
    <t>23:02</t>
  </si>
  <si>
    <t>Entrada - H06737 - RUNAlmoço - H06737 - RUNAlmoço - H06737 - RUNSaida- H06737 - RUNAcompanhamento janela de implantação - ID: H06737 - RUNAcompanhamento janela de implantação - ID: H06737 - RUN</t>
  </si>
  <si>
    <t>Terca-Feira, 07/01/2025</t>
  </si>
  <si>
    <t>13:30</t>
  </si>
  <si>
    <t>18:28</t>
  </si>
  <si>
    <t>22:16</t>
  </si>
  <si>
    <t>23:31</t>
  </si>
  <si>
    <t>Esquecimento de bater o pontoAlmoço - H06737 - RUNAlmoço - H06737 - RUNSaida- H06737 - RUNAcompanhamento janela de implantação - ID: H06737 - RUNAcompanhamento janela de implantação - ID: H06737 - RUN</t>
  </si>
  <si>
    <t>Quarta-Feira, 08/01/2025</t>
  </si>
  <si>
    <t>13:34</t>
  </si>
  <si>
    <t>18:04</t>
  </si>
  <si>
    <t>Quinta-Feira, 09/01/2025</t>
  </si>
  <si>
    <t>09:02</t>
  </si>
  <si>
    <t>12:33</t>
  </si>
  <si>
    <t>18:34</t>
  </si>
  <si>
    <t>22:01</t>
  </si>
  <si>
    <t>23:59</t>
  </si>
  <si>
    <t>Sexta-Feira, 10/01/2025</t>
  </si>
  <si>
    <t>00:01</t>
  </si>
  <si>
    <t>01:07</t>
  </si>
  <si>
    <t>10:34</t>
  </si>
  <si>
    <t>18:48</t>
  </si>
  <si>
    <t>Acompanhamento janela de implantação - ID: H06737 - RUNAcompanhamento janela de implantação - ID: H06737 - RUNEntrada - H06737 - RUNAlmoço - H06737 - RUNAlmoço - H06737 - RUNSaida- H06737 - RUN</t>
  </si>
  <si>
    <t>Sábado, 11/01/2025</t>
  </si>
  <si>
    <t>Domingo, 12/01/2025</t>
  </si>
  <si>
    <t>Segunda-Feira, 13/01/2025</t>
  </si>
  <si>
    <t>09:04</t>
  </si>
  <si>
    <t>12:31</t>
  </si>
  <si>
    <t>17:58</t>
  </si>
  <si>
    <t>Terca-Feira, 14/01/2025</t>
  </si>
  <si>
    <t>08:56</t>
  </si>
  <si>
    <t>18:08</t>
  </si>
  <si>
    <t>Quarta-Feira, 15/01/2025</t>
  </si>
  <si>
    <t>09:01</t>
  </si>
  <si>
    <t>13:29</t>
  </si>
  <si>
    <t>18:10</t>
  </si>
  <si>
    <t>Quinta-Feira, 16/01/2025</t>
  </si>
  <si>
    <t>08:59</t>
  </si>
  <si>
    <t>13:32</t>
  </si>
  <si>
    <t>18:03</t>
  </si>
  <si>
    <t>21:59</t>
  </si>
  <si>
    <t>O acompanhamento passou da meia noiteAlmoço - H06737 - RUNAlmoço - H06737 - RUNSaida- H06737 - RUNAcompanhamento janela de implantação - ID: H06737 - RUN</t>
  </si>
  <si>
    <t>Sexta-Feira, 17/01/2025</t>
  </si>
  <si>
    <t>01:46</t>
  </si>
  <si>
    <t>11:00</t>
  </si>
  <si>
    <t>18:36</t>
  </si>
  <si>
    <t>Esquecimento de bater o pontoAcompanhamento janela de implantação - ID: H06737 - RUNEntrada - H06737 - RUNAlmoço - H06737 - RUNAlmoço - H06737 - RUNSaida- H06737 - RUN</t>
  </si>
  <si>
    <t>Sábado, 18/01/2025</t>
  </si>
  <si>
    <t>Domingo, 19/01/2025</t>
  </si>
  <si>
    <t>Segunda-Feira, 20/01/2025</t>
  </si>
  <si>
    <t>09:08</t>
  </si>
  <si>
    <t>18:23</t>
  </si>
  <si>
    <t>22:13</t>
  </si>
  <si>
    <t>23:57</t>
  </si>
  <si>
    <t>Entrada - H06737 - RUNAlmoço - H06737 - RUNAlmoço - H06737 - RUNSaida- H06737 - RUNEntrada - H06737 - RUNSaida- H06737 - RUN</t>
  </si>
  <si>
    <t>Terca-Feira, 21/01/2025</t>
  </si>
  <si>
    <t>10:56</t>
  </si>
  <si>
    <t>21:01</t>
  </si>
  <si>
    <t>Quarta-Feira, 22/01/2025</t>
  </si>
  <si>
    <t>10:03</t>
  </si>
  <si>
    <t>18:30</t>
  </si>
  <si>
    <t>Quinta-Feira, 23/01/2025</t>
  </si>
  <si>
    <t>18:33</t>
  </si>
  <si>
    <t>23:39</t>
  </si>
  <si>
    <t>Sexta-Feira, 24/01/2025</t>
  </si>
  <si>
    <t>09:57</t>
  </si>
  <si>
    <t>18:18</t>
  </si>
  <si>
    <t>Sábado, 25/01/2025</t>
  </si>
  <si>
    <t>Domingo, 26/01/2025</t>
  </si>
  <si>
    <t>Segunda-Feira, 27/01/2025</t>
  </si>
  <si>
    <t>12:32</t>
  </si>
  <si>
    <t>17:56</t>
  </si>
  <si>
    <t>Terca-Feira, 28/01/2025</t>
  </si>
  <si>
    <t>08:58</t>
  </si>
  <si>
    <t>18:22</t>
  </si>
  <si>
    <t>Quarta-Feira, 29/01/2025</t>
  </si>
  <si>
    <t>18:07</t>
  </si>
  <si>
    <t>Quinta-Feira, 30/01/2025</t>
  </si>
  <si>
    <t>09:24</t>
  </si>
  <si>
    <t>19:53</t>
  </si>
  <si>
    <t>23:40</t>
  </si>
  <si>
    <t>Sexta-Feira, 31/01/2025</t>
  </si>
  <si>
    <t>11:02</t>
  </si>
  <si>
    <t>Sábado, 01/02/2025</t>
  </si>
  <si>
    <t>Domingo, 02/02/2025</t>
  </si>
  <si>
    <t>Segunda-Feira, 03/02/2025</t>
  </si>
  <si>
    <t>18:09</t>
  </si>
  <si>
    <t>Terca-Feira, 04/02/2025</t>
  </si>
  <si>
    <t>Esquecimento de bater o pontoAlmoço - H06737 - RUN</t>
  </si>
  <si>
    <t>Quarta-Feira, 05/02/2025</t>
  </si>
  <si>
    <t>08:57</t>
  </si>
  <si>
    <t>18:17</t>
  </si>
  <si>
    <t>Quinta-Feira, 06/02/2025</t>
  </si>
  <si>
    <t>18:15</t>
  </si>
  <si>
    <t>Sexta-Feira, 07/02/2025</t>
  </si>
  <si>
    <t>10:06</t>
  </si>
  <si>
    <t>Sábado, 08/02/2025</t>
  </si>
  <si>
    <t>Domingo, 09/02/2025</t>
  </si>
  <si>
    <t>Segunda-Feira, 10/02/2025</t>
  </si>
  <si>
    <t>18:19</t>
  </si>
  <si>
    <t>Terca-Feira, 11/02/2025</t>
  </si>
  <si>
    <t>18:00</t>
  </si>
  <si>
    <t>EsquecimentoAlmoço - H06737 - RUNAlmoço - H06737 - RUN</t>
  </si>
  <si>
    <t>Quarta-Feira, 12/02/2025</t>
  </si>
  <si>
    <t>22:06</t>
  </si>
  <si>
    <t>Entrada - H06737 - RUNAlmoço - H06737 - RUNAlmoço - H06737 - RUNSaida- H06737 - RUNEntrada - H06737 - RUNAcompanhamento janela de implantação - ID: H06737 - RUN</t>
  </si>
  <si>
    <t>Quinta-Feira, 13/02/2025</t>
  </si>
  <si>
    <t>07:00</t>
  </si>
  <si>
    <t>14:23</t>
  </si>
  <si>
    <t>Ajuste de pontoAlmoço - H06737 - RUNAlmoço - H06737 - RUNSaida- H06737 - RUN</t>
  </si>
  <si>
    <t>Sexta-Feira, 14/02/2025</t>
  </si>
  <si>
    <t>00:03</t>
  </si>
  <si>
    <t>03:23</t>
  </si>
  <si>
    <t>11:08</t>
  </si>
  <si>
    <t>18:01</t>
  </si>
  <si>
    <t>Sábado, 15/02/2025</t>
  </si>
  <si>
    <t>Domingo, 16/02/2025</t>
  </si>
  <si>
    <t>Segunda-Feira, 17/02/2025</t>
  </si>
  <si>
    <t>18:06</t>
  </si>
  <si>
    <t>Terca-Feira, 18/02/2025</t>
  </si>
  <si>
    <t>11:39</t>
  </si>
  <si>
    <t>21:12</t>
  </si>
  <si>
    <t>Quarta-Feira, 19/02/2025</t>
  </si>
  <si>
    <t>09:21</t>
  </si>
  <si>
    <t>Quinta-Feira, 20/02/2025</t>
  </si>
  <si>
    <t>10:15</t>
  </si>
  <si>
    <t>19:03</t>
  </si>
  <si>
    <t>Ajuste de pontoAlmoço - H06737 - RUNAlmoço - H06737 - RUNSaida- H06737 - RUNAcompanhamento janela de implantação - ID: H06737 - RUN</t>
  </si>
  <si>
    <t>Sexta-Feira, 21/02/2025</t>
  </si>
  <si>
    <t>00:07</t>
  </si>
  <si>
    <t>04:30</t>
  </si>
  <si>
    <t>10:51</t>
  </si>
  <si>
    <t>17:46</t>
  </si>
  <si>
    <t>Ajuste devido a acompanhamento da janelaEntrada - H06737 - RUNEntrada - H06737 - RUNAlmoço - H06737 - RUNAlmoço - H06737 - RUNSaida- H06737 - RUN</t>
  </si>
  <si>
    <t>Sábado, 22/02/2025</t>
  </si>
  <si>
    <t>Domingo, 23/02/2025</t>
  </si>
  <si>
    <t>Segunda-Feira, 24/02/2025</t>
  </si>
  <si>
    <t>Terca-Feira, 25/02/2025</t>
  </si>
  <si>
    <t>09:03</t>
  </si>
  <si>
    <t>18:37</t>
  </si>
  <si>
    <t>Quarta-Feira, 26/02/2025</t>
  </si>
  <si>
    <t>Quinta-Feira, 27/02/2025</t>
  </si>
  <si>
    <t>18:49</t>
  </si>
  <si>
    <t>21:56</t>
  </si>
  <si>
    <t>Sexta-Feira, 28/02/2025</t>
  </si>
  <si>
    <t>Sábado, 01/03/2025</t>
  </si>
  <si>
    <t>Domingo, 02/03/2025</t>
  </si>
  <si>
    <t>Segunda-Feira, 03/03/2025</t>
  </si>
  <si>
    <t>banco de horas</t>
  </si>
  <si>
    <t>Terca-Feira, 04/03/2025</t>
  </si>
  <si>
    <t>Carnaval</t>
  </si>
  <si>
    <t>00:00:00</t>
  </si>
  <si>
    <t>Quarta-Feira, 05/03/2025</t>
  </si>
  <si>
    <t>13:03</t>
  </si>
  <si>
    <t>18:12</t>
  </si>
  <si>
    <t>Entrada - H06737 - RUNSaida- H06737 - RUN</t>
  </si>
  <si>
    <t>05:09:00</t>
  </si>
  <si>
    <t>Quinta-Feira, 06/03/2025</t>
  </si>
  <si>
    <t>12:55</t>
  </si>
  <si>
    <t>13:56</t>
  </si>
  <si>
    <t>18:20</t>
  </si>
  <si>
    <t>Entrada - H06737 - RUNAlmoço - H06737 - RUNAlmoço - H06737 - RUNSaida- H06737 - RUNAcompanhamento janela de implantação - ID: H06737 - RUN</t>
  </si>
  <si>
    <t>Sexta-Feira, 07/03/2025</t>
  </si>
  <si>
    <t>10:28</t>
  </si>
  <si>
    <t>17:32</t>
  </si>
  <si>
    <t>Sábado, 08/03/2025</t>
  </si>
  <si>
    <t>Domingo, 09/03/2025</t>
  </si>
  <si>
    <t>Segunda-Feira, 10/03/2025</t>
  </si>
  <si>
    <t>18:11</t>
  </si>
  <si>
    <t>Terca-Feira, 11/03/2025</t>
  </si>
  <si>
    <t>18:14</t>
  </si>
  <si>
    <t>Quarta-Feira, 12/03/2025</t>
  </si>
  <si>
    <t>09:06</t>
  </si>
  <si>
    <t>18:16</t>
  </si>
  <si>
    <t>Quinta-Feira, 13/03/2025</t>
  </si>
  <si>
    <t>13:28</t>
  </si>
  <si>
    <t>21:55</t>
  </si>
  <si>
    <t>Ajuste de pontoAlmoço - H06737 - RUNAcompanhamento janela de implantação - ID: H06737 - RUN</t>
  </si>
  <si>
    <t>Sexta-Feira, 14/03/2025</t>
  </si>
  <si>
    <t>10:39</t>
  </si>
  <si>
    <t>Incomp.</t>
  </si>
  <si>
    <t>Entrada - H06737 - RUNAlmoço - H06737 - RUNAlmoço - H06737 -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</si>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</sst>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0"/>
  <sheetViews>
    <sheetView tabSelected="1" workbookViewId="0" showGridLines="true" showRowColHeaders="1">
      <selection activeCell="C99" sqref="C9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36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 t="s">
        <v>51</v>
      </c>
      <c r="G20" s="10" t="s">
        <v>52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34</v>
      </c>
      <c r="C21" s="10" t="s">
        <v>41</v>
      </c>
      <c r="D21" s="10" t="s">
        <v>55</v>
      </c>
      <c r="E21" s="10" t="s">
        <v>56</v>
      </c>
      <c r="F21" s="10" t="s">
        <v>57</v>
      </c>
      <c r="G21" s="10" t="s">
        <v>58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0" t="s">
        <v>60</v>
      </c>
      <c r="B22" s="10" t="s">
        <v>34</v>
      </c>
      <c r="C22" s="10" t="s">
        <v>41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36</v>
      </c>
      <c r="E23" s="10" t="s">
        <v>66</v>
      </c>
      <c r="F23" s="10" t="s">
        <v>67</v>
      </c>
      <c r="G23" s="10" t="s">
        <v>68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48</v>
      </c>
      <c r="F24" s="10" t="s">
        <v>55</v>
      </c>
      <c r="G24" s="10" t="s">
        <v>73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21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49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81</v>
      </c>
      <c r="B28" s="10" t="s">
        <v>82</v>
      </c>
      <c r="C28" s="10" t="s">
        <v>48</v>
      </c>
      <c r="D28" s="10" t="s">
        <v>36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84</v>
      </c>
      <c r="B29" s="10" t="s">
        <v>85</v>
      </c>
      <c r="C29" s="10" t="s">
        <v>65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88</v>
      </c>
      <c r="B30" s="10" t="s">
        <v>89</v>
      </c>
      <c r="C30" s="10" t="s">
        <v>48</v>
      </c>
      <c r="D30" s="10" t="s">
        <v>90</v>
      </c>
      <c r="E30" s="10" t="s">
        <v>91</v>
      </c>
      <c r="F30" s="10" t="s">
        <v>92</v>
      </c>
      <c r="G30" s="10" t="s">
        <v>68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21">
      <c r="A31" s="10" t="s">
        <v>94</v>
      </c>
      <c r="B31" s="10" t="s">
        <v>32</v>
      </c>
      <c r="C31" s="10" t="s">
        <v>95</v>
      </c>
      <c r="D31" s="10" t="s">
        <v>96</v>
      </c>
      <c r="E31" s="10" t="s">
        <v>65</v>
      </c>
      <c r="F31" s="10" t="s">
        <v>90</v>
      </c>
      <c r="G31" s="10" t="s">
        <v>97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21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101</v>
      </c>
      <c r="B34" s="10" t="s">
        <v>102</v>
      </c>
      <c r="C34" s="10" t="s">
        <v>48</v>
      </c>
      <c r="D34" s="10" t="s">
        <v>86</v>
      </c>
      <c r="E34" s="10" t="s">
        <v>103</v>
      </c>
      <c r="F34" s="10" t="s">
        <v>104</v>
      </c>
      <c r="G34" s="10" t="s">
        <v>105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0" t="s">
        <v>107</v>
      </c>
      <c r="B35" s="10" t="s">
        <v>108</v>
      </c>
      <c r="C35" s="10" t="s">
        <v>79</v>
      </c>
      <c r="D35" s="10" t="s">
        <v>36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110</v>
      </c>
      <c r="B36" s="10" t="s">
        <v>111</v>
      </c>
      <c r="C36" s="10" t="s">
        <v>35</v>
      </c>
      <c r="D36" s="10" t="s">
        <v>90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113</v>
      </c>
      <c r="B37" s="10" t="s">
        <v>34</v>
      </c>
      <c r="C37" s="10" t="s">
        <v>48</v>
      </c>
      <c r="D37" s="10" t="s">
        <v>55</v>
      </c>
      <c r="E37" s="10" t="s">
        <v>114</v>
      </c>
      <c r="F37" s="10" t="s">
        <v>92</v>
      </c>
      <c r="G37" s="10" t="s">
        <v>115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116</v>
      </c>
      <c r="B38" s="10" t="s">
        <v>117</v>
      </c>
      <c r="C38" s="10" t="s">
        <v>48</v>
      </c>
      <c r="D38" s="10" t="s">
        <v>49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85</v>
      </c>
      <c r="C41" s="10" t="s">
        <v>122</v>
      </c>
      <c r="D41" s="10" t="s">
        <v>36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124</v>
      </c>
      <c r="B42" s="10" t="s">
        <v>125</v>
      </c>
      <c r="C42" s="10" t="s">
        <v>48</v>
      </c>
      <c r="D42" s="10" t="s">
        <v>55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127</v>
      </c>
      <c r="B43" s="10" t="s">
        <v>78</v>
      </c>
      <c r="C43" s="10" t="s">
        <v>122</v>
      </c>
      <c r="D43" s="10" t="s">
        <v>49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129</v>
      </c>
      <c r="B44" s="10" t="s">
        <v>130</v>
      </c>
      <c r="C44" s="10" t="s">
        <v>79</v>
      </c>
      <c r="D44" s="10" t="s">
        <v>49</v>
      </c>
      <c r="E44" s="10" t="s">
        <v>131</v>
      </c>
      <c r="F44" s="10" t="s">
        <v>67</v>
      </c>
      <c r="G44" s="10" t="s">
        <v>132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0" t="s">
        <v>133</v>
      </c>
      <c r="B45" s="10" t="s">
        <v>134</v>
      </c>
      <c r="C45" s="10" t="s">
        <v>79</v>
      </c>
      <c r="D45" s="10" t="s">
        <v>86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21">
      <c r="A46" s="12" t="s">
        <v>135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136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137</v>
      </c>
      <c r="B48" s="10" t="s">
        <v>125</v>
      </c>
      <c r="C48" s="10" t="s">
        <v>35</v>
      </c>
      <c r="D48" s="10" t="s">
        <v>49</v>
      </c>
      <c r="E48" s="10" t="s">
        <v>138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43</v>
      </c>
      <c r="L48" s="10"/>
      <c r="M48" s="11"/>
    </row>
    <row r="49" spans="1:21">
      <c r="A49" s="10" t="s">
        <v>139</v>
      </c>
      <c r="B49" s="10" t="s">
        <v>85</v>
      </c>
      <c r="C49" s="10" t="s">
        <v>65</v>
      </c>
      <c r="D49" s="10" t="s">
        <v>90</v>
      </c>
      <c r="E49" s="10" t="s">
        <v>87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140</v>
      </c>
      <c r="L49" s="10"/>
      <c r="M49" s="11"/>
    </row>
    <row r="50" spans="1:21">
      <c r="A50" s="10" t="s">
        <v>141</v>
      </c>
      <c r="B50" s="10" t="s">
        <v>142</v>
      </c>
      <c r="C50" s="10" t="s">
        <v>122</v>
      </c>
      <c r="D50" s="10" t="s">
        <v>90</v>
      </c>
      <c r="E50" s="10" t="s">
        <v>143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43</v>
      </c>
      <c r="L50" s="10"/>
      <c r="M50" s="11"/>
    </row>
    <row r="51" spans="1:21">
      <c r="A51" s="10" t="s">
        <v>144</v>
      </c>
      <c r="B51" s="10" t="s">
        <v>102</v>
      </c>
      <c r="C51" s="10" t="s">
        <v>79</v>
      </c>
      <c r="D51" s="10" t="s">
        <v>90</v>
      </c>
      <c r="E51" s="10" t="s">
        <v>145</v>
      </c>
      <c r="F51" s="10" t="s">
        <v>92</v>
      </c>
      <c r="G51" s="10" t="s">
        <v>68</v>
      </c>
      <c r="H51" s="10" t="str">
        <f>(C51-B51)+(E51-D51)+(G51-F51)</f>
        <v>0</v>
      </c>
      <c r="I51" s="10" t="str">
        <f>(J2+J1)</f>
        <v>0</v>
      </c>
      <c r="J51" s="10" t="str">
        <f>(H51-I51)</f>
        <v>0</v>
      </c>
      <c r="K51" s="10" t="s">
        <v>53</v>
      </c>
      <c r="L51" s="10"/>
      <c r="M51" s="11"/>
    </row>
    <row r="52" spans="1:21">
      <c r="A52" s="10" t="s">
        <v>146</v>
      </c>
      <c r="B52" s="10" t="s">
        <v>147</v>
      </c>
      <c r="C52" s="10" t="s">
        <v>65</v>
      </c>
      <c r="D52" s="10" t="s">
        <v>86</v>
      </c>
      <c r="E52" s="10" t="s">
        <v>138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43</v>
      </c>
      <c r="L52" s="10"/>
      <c r="M52" s="11"/>
    </row>
    <row r="53" spans="1:21">
      <c r="A53" s="12" t="s">
        <v>148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149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150</v>
      </c>
      <c r="B55" s="10" t="s">
        <v>64</v>
      </c>
      <c r="C55" s="10" t="s">
        <v>48</v>
      </c>
      <c r="D55" s="10" t="s">
        <v>49</v>
      </c>
      <c r="E55" s="10" t="s">
        <v>151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43</v>
      </c>
      <c r="L55" s="10"/>
      <c r="M55" s="11"/>
    </row>
    <row r="56" spans="1:21">
      <c r="A56" s="10" t="s">
        <v>152</v>
      </c>
      <c r="B56" s="10" t="s">
        <v>64</v>
      </c>
      <c r="C56" s="10" t="s">
        <v>48</v>
      </c>
      <c r="D56" s="10" t="s">
        <v>90</v>
      </c>
      <c r="E56" s="10" t="s">
        <v>153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154</v>
      </c>
      <c r="L56" s="10"/>
      <c r="M56" s="11"/>
    </row>
    <row r="57" spans="1:21">
      <c r="A57" s="10" t="s">
        <v>155</v>
      </c>
      <c r="B57" s="10" t="s">
        <v>40</v>
      </c>
      <c r="C57" s="10" t="s">
        <v>79</v>
      </c>
      <c r="D57" s="10" t="s">
        <v>90</v>
      </c>
      <c r="E57" s="10" t="s">
        <v>123</v>
      </c>
      <c r="F57" s="10" t="s">
        <v>156</v>
      </c>
      <c r="G57" s="10" t="s">
        <v>105</v>
      </c>
      <c r="H57" s="10" t="str">
        <f>(C57-B57)+(E57-D57)+(G57-F57)</f>
        <v>0</v>
      </c>
      <c r="I57" s="10" t="str">
        <f>(J2+J1)</f>
        <v>0</v>
      </c>
      <c r="J57" s="10" t="str">
        <f>(H57-I57)</f>
        <v>0</v>
      </c>
      <c r="K57" s="10" t="s">
        <v>157</v>
      </c>
      <c r="L57" s="10"/>
      <c r="M57" s="11"/>
    </row>
    <row r="58" spans="1:21">
      <c r="A58" s="10" t="s">
        <v>158</v>
      </c>
      <c r="B58" s="10" t="s">
        <v>159</v>
      </c>
      <c r="C58" s="10" t="s">
        <v>36</v>
      </c>
      <c r="D58" s="10" t="s">
        <v>160</v>
      </c>
      <c r="E58" s="10" t="s">
        <v>153</v>
      </c>
      <c r="F58" s="10" t="s">
        <v>51</v>
      </c>
      <c r="G58" s="10" t="s">
        <v>68</v>
      </c>
      <c r="H58" s="10" t="str">
        <f>(C58-B58)+(E58-D58)+(G58-F58)</f>
        <v>0</v>
      </c>
      <c r="I58" s="10" t="str">
        <f>(J2+J1)</f>
        <v>0</v>
      </c>
      <c r="J58" s="10" t="str">
        <f>(H58-I58)</f>
        <v>0</v>
      </c>
      <c r="K58" s="10" t="s">
        <v>161</v>
      </c>
      <c r="L58" s="10"/>
      <c r="M58" s="11"/>
    </row>
    <row r="59" spans="1:21">
      <c r="A59" s="10" t="s">
        <v>162</v>
      </c>
      <c r="B59" s="10" t="s">
        <v>163</v>
      </c>
      <c r="C59" s="10" t="s">
        <v>164</v>
      </c>
      <c r="D59" s="10" t="s">
        <v>165</v>
      </c>
      <c r="E59" s="10" t="s">
        <v>48</v>
      </c>
      <c r="F59" s="10" t="s">
        <v>86</v>
      </c>
      <c r="G59" s="10" t="s">
        <v>166</v>
      </c>
      <c r="H59" s="10" t="str">
        <f>(C59-B59)+(E59-D59)+(G59-F59)</f>
        <v>0</v>
      </c>
      <c r="I59" s="10" t="str">
        <f>(J2+J1)</f>
        <v>0</v>
      </c>
      <c r="J59" s="10" t="str">
        <f>(H59-I59)</f>
        <v>0</v>
      </c>
      <c r="K59" s="10" t="s">
        <v>74</v>
      </c>
      <c r="L59" s="10"/>
      <c r="M59" s="11"/>
    </row>
    <row r="60" spans="1:21">
      <c r="A60" s="12" t="s">
        <v>167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168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169</v>
      </c>
      <c r="B62" s="10" t="s">
        <v>34</v>
      </c>
      <c r="C62" s="10" t="s">
        <v>65</v>
      </c>
      <c r="D62" s="10" t="s">
        <v>49</v>
      </c>
      <c r="E62" s="10" t="s">
        <v>170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43</v>
      </c>
      <c r="L62" s="10"/>
      <c r="M62" s="11"/>
    </row>
    <row r="63" spans="1:21">
      <c r="A63" s="10" t="s">
        <v>171</v>
      </c>
      <c r="B63" s="10" t="s">
        <v>172</v>
      </c>
      <c r="C63" s="10" t="s">
        <v>35</v>
      </c>
      <c r="D63" s="10" t="s">
        <v>61</v>
      </c>
      <c r="E63" s="10" t="s">
        <v>173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43</v>
      </c>
      <c r="L63" s="10"/>
      <c r="M63" s="11"/>
    </row>
    <row r="64" spans="1:21">
      <c r="A64" s="10" t="s">
        <v>174</v>
      </c>
      <c r="B64" s="10" t="s">
        <v>175</v>
      </c>
      <c r="C64" s="10" t="s">
        <v>48</v>
      </c>
      <c r="D64" s="10" t="s">
        <v>86</v>
      </c>
      <c r="E64" s="10" t="s">
        <v>128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43</v>
      </c>
      <c r="L64" s="10"/>
      <c r="M64" s="11"/>
    </row>
    <row r="65" spans="1:21">
      <c r="A65" s="10" t="s">
        <v>176</v>
      </c>
      <c r="B65" s="10" t="s">
        <v>177</v>
      </c>
      <c r="C65" s="10" t="s">
        <v>79</v>
      </c>
      <c r="D65" s="10" t="s">
        <v>36</v>
      </c>
      <c r="E65" s="10" t="s">
        <v>178</v>
      </c>
      <c r="F65" s="10" t="s">
        <v>51</v>
      </c>
      <c r="G65" s="10" t="s">
        <v>68</v>
      </c>
      <c r="H65" s="10" t="str">
        <f>(C65-B65)+(E65-D65)+(G65-F65)</f>
        <v>0</v>
      </c>
      <c r="I65" s="10" t="str">
        <f>(J2+J1)</f>
        <v>0</v>
      </c>
      <c r="J65" s="10" t="str">
        <f>(H65-I65)</f>
        <v>0</v>
      </c>
      <c r="K65" s="10" t="s">
        <v>179</v>
      </c>
      <c r="L65" s="10"/>
      <c r="M65" s="11"/>
    </row>
    <row r="66" spans="1:21">
      <c r="A66" s="10" t="s">
        <v>180</v>
      </c>
      <c r="B66" s="10" t="s">
        <v>181</v>
      </c>
      <c r="C66" s="10" t="s">
        <v>182</v>
      </c>
      <c r="D66" s="10" t="s">
        <v>183</v>
      </c>
      <c r="E66" s="10" t="s">
        <v>48</v>
      </c>
      <c r="F66" s="10" t="s">
        <v>55</v>
      </c>
      <c r="G66" s="10" t="s">
        <v>184</v>
      </c>
      <c r="H66" s="10" t="str">
        <f>(C66-B66)+(E66-D66)+(G66-F66)</f>
        <v>0</v>
      </c>
      <c r="I66" s="10" t="str">
        <f>(J2+J1)</f>
        <v>0</v>
      </c>
      <c r="J66" s="10" t="str">
        <f>(H66-I66)</f>
        <v>0</v>
      </c>
      <c r="K66" s="10" t="s">
        <v>185</v>
      </c>
      <c r="L66" s="10"/>
      <c r="M66" s="11"/>
    </row>
    <row r="67" spans="1:21">
      <c r="A67" s="12" t="s">
        <v>186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187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188</v>
      </c>
      <c r="B69" s="10" t="s">
        <v>64</v>
      </c>
      <c r="C69" s="10" t="s">
        <v>65</v>
      </c>
      <c r="D69" s="10" t="s">
        <v>61</v>
      </c>
      <c r="E69" s="10" t="s">
        <v>91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43</v>
      </c>
      <c r="L69" s="10"/>
      <c r="M69" s="11"/>
    </row>
    <row r="70" spans="1:21">
      <c r="A70" s="10" t="s">
        <v>189</v>
      </c>
      <c r="B70" s="10" t="s">
        <v>190</v>
      </c>
      <c r="C70" s="10" t="s">
        <v>79</v>
      </c>
      <c r="D70" s="10" t="s">
        <v>86</v>
      </c>
      <c r="E70" s="10" t="s">
        <v>191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43</v>
      </c>
      <c r="L70" s="10"/>
      <c r="M70" s="11"/>
    </row>
    <row r="71" spans="1:21">
      <c r="A71" s="10" t="s">
        <v>192</v>
      </c>
      <c r="B71" s="10" t="s">
        <v>175</v>
      </c>
      <c r="C71" s="10" t="s">
        <v>65</v>
      </c>
      <c r="D71" s="10" t="s">
        <v>86</v>
      </c>
      <c r="E71" s="10" t="s">
        <v>138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43</v>
      </c>
      <c r="L71" s="10"/>
      <c r="M71" s="11"/>
    </row>
    <row r="72" spans="1:21">
      <c r="A72" s="10" t="s">
        <v>193</v>
      </c>
      <c r="B72" s="10" t="s">
        <v>85</v>
      </c>
      <c r="C72" s="10" t="s">
        <v>122</v>
      </c>
      <c r="D72" s="10" t="s">
        <v>49</v>
      </c>
      <c r="E72" s="10" t="s">
        <v>194</v>
      </c>
      <c r="F72" s="10" t="s">
        <v>195</v>
      </c>
      <c r="G72" s="10" t="s">
        <v>68</v>
      </c>
      <c r="H72" s="10" t="str">
        <f>(C72-B72)+(E72-D72)+(G72-F72)</f>
        <v>0</v>
      </c>
      <c r="I72" s="10" t="str">
        <f>(J2+J1)</f>
        <v>0</v>
      </c>
      <c r="J72" s="10" t="str">
        <f>(H72-I72)</f>
        <v>0</v>
      </c>
      <c r="K72" s="10" t="s">
        <v>179</v>
      </c>
      <c r="L72" s="10"/>
      <c r="M72" s="11"/>
    </row>
    <row r="73" spans="1:21">
      <c r="A73" s="10" t="s">
        <v>196</v>
      </c>
      <c r="B73" s="10" t="s">
        <v>177</v>
      </c>
      <c r="C73" s="10" t="s">
        <v>35</v>
      </c>
      <c r="D73" s="10" t="s">
        <v>49</v>
      </c>
      <c r="E73" s="10" t="s">
        <v>194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43</v>
      </c>
      <c r="L73" s="10"/>
      <c r="M73" s="11"/>
    </row>
    <row r="74" spans="1:21">
      <c r="A74" s="12" t="s">
        <v>197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198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199</v>
      </c>
      <c r="B76" s="10" t="s">
        <v>32</v>
      </c>
      <c r="C76" s="10" t="s">
        <v>32</v>
      </c>
      <c r="D76" s="10" t="s">
        <v>32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200</v>
      </c>
      <c r="L76" s="10"/>
      <c r="M76" s="11"/>
    </row>
    <row r="77" spans="1:21">
      <c r="A77" s="10" t="s">
        <v>201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202</v>
      </c>
      <c r="L77" s="10"/>
      <c r="M77" s="11"/>
      <c r="U77" s="13" t="s">
        <v>203</v>
      </c>
    </row>
    <row r="78" spans="1:21">
      <c r="A78" s="10" t="s">
        <v>204</v>
      </c>
      <c r="B78" s="10" t="s">
        <v>205</v>
      </c>
      <c r="C78" s="10" t="s">
        <v>206</v>
      </c>
      <c r="D78" s="10"/>
      <c r="E78" s="10"/>
      <c r="F78" s="10"/>
      <c r="G78" s="10"/>
      <c r="H78" s="10" t="str">
        <f>(C78-B78)</f>
        <v>0</v>
      </c>
      <c r="I78" s="10" t="str">
        <f>(U78+J1)</f>
        <v>0</v>
      </c>
      <c r="J78" s="10" t="str">
        <f>(H78-I78)</f>
        <v>0</v>
      </c>
      <c r="K78" s="10" t="s">
        <v>207</v>
      </c>
      <c r="L78" s="10"/>
      <c r="M78" s="11"/>
      <c r="U78" s="13" t="s">
        <v>208</v>
      </c>
    </row>
    <row r="79" spans="1:21">
      <c r="A79" s="10" t="s">
        <v>209</v>
      </c>
      <c r="B79" s="10" t="s">
        <v>125</v>
      </c>
      <c r="C79" s="10" t="s">
        <v>210</v>
      </c>
      <c r="D79" s="10" t="s">
        <v>211</v>
      </c>
      <c r="E79" s="10" t="s">
        <v>212</v>
      </c>
      <c r="F79" s="10" t="s">
        <v>51</v>
      </c>
      <c r="G79" s="10"/>
      <c r="H79" s="10" t="s">
        <v>32</v>
      </c>
      <c r="I79" s="10" t="str">
        <f>(J2+J1)</f>
        <v>0</v>
      </c>
      <c r="J79" s="10"/>
      <c r="K79" s="10" t="s">
        <v>213</v>
      </c>
      <c r="L79" s="10"/>
      <c r="M79" s="11"/>
    </row>
    <row r="80" spans="1:21">
      <c r="A80" s="10" t="s">
        <v>214</v>
      </c>
      <c r="B80" s="10" t="s">
        <v>215</v>
      </c>
      <c r="C80" s="10" t="s">
        <v>48</v>
      </c>
      <c r="D80" s="10" t="s">
        <v>90</v>
      </c>
      <c r="E80" s="10" t="s">
        <v>216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43</v>
      </c>
      <c r="L80" s="10"/>
      <c r="M80" s="11"/>
    </row>
    <row r="81" spans="1:21">
      <c r="A81" s="12" t="s">
        <v>217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218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219</v>
      </c>
      <c r="B83" s="10" t="s">
        <v>125</v>
      </c>
      <c r="C83" s="10" t="s">
        <v>122</v>
      </c>
      <c r="D83" s="10" t="s">
        <v>49</v>
      </c>
      <c r="E83" s="10" t="s">
        <v>220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43</v>
      </c>
      <c r="L83" s="10"/>
      <c r="M83" s="11"/>
    </row>
    <row r="84" spans="1:21">
      <c r="A84" s="10" t="s">
        <v>221</v>
      </c>
      <c r="B84" s="10" t="s">
        <v>34</v>
      </c>
      <c r="C84" s="10" t="s">
        <v>65</v>
      </c>
      <c r="D84" s="10" t="s">
        <v>86</v>
      </c>
      <c r="E84" s="10" t="s">
        <v>222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43</v>
      </c>
      <c r="L84" s="10"/>
      <c r="M84" s="11"/>
    </row>
    <row r="85" spans="1:21">
      <c r="A85" s="10" t="s">
        <v>223</v>
      </c>
      <c r="B85" s="10" t="s">
        <v>224</v>
      </c>
      <c r="C85" s="10" t="s">
        <v>35</v>
      </c>
      <c r="D85" s="10" t="s">
        <v>86</v>
      </c>
      <c r="E85" s="10" t="s">
        <v>225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43</v>
      </c>
      <c r="L85" s="10"/>
      <c r="M85" s="11"/>
    </row>
    <row r="86" spans="1:21">
      <c r="A86" s="10" t="s">
        <v>226</v>
      </c>
      <c r="B86" s="10" t="s">
        <v>142</v>
      </c>
      <c r="C86" s="10" t="s">
        <v>65</v>
      </c>
      <c r="D86" s="10" t="s">
        <v>227</v>
      </c>
      <c r="E86" s="10" t="s">
        <v>220</v>
      </c>
      <c r="F86" s="10" t="s">
        <v>228</v>
      </c>
      <c r="G86" s="10" t="s">
        <v>68</v>
      </c>
      <c r="H86" s="10" t="str">
        <f>(C86-B86)+(E86-D86)+(G86-F86)</f>
        <v>0</v>
      </c>
      <c r="I86" s="10" t="str">
        <f>(J2+J1)</f>
        <v>0</v>
      </c>
      <c r="J86" s="10" t="str">
        <f>(H86-I86)</f>
        <v>0</v>
      </c>
      <c r="K86" s="10" t="s">
        <v>229</v>
      </c>
      <c r="L86" s="10"/>
      <c r="M86" s="11"/>
    </row>
    <row r="87" spans="1:21">
      <c r="A87" s="10" t="s">
        <v>230</v>
      </c>
      <c r="B87" s="10" t="s">
        <v>231</v>
      </c>
      <c r="C87" s="10" t="s">
        <v>35</v>
      </c>
      <c r="D87" s="10" t="s">
        <v>86</v>
      </c>
      <c r="E87" s="10"/>
      <c r="F87" s="10"/>
      <c r="G87" s="10"/>
      <c r="H87" s="10" t="s">
        <v>232</v>
      </c>
      <c r="I87" s="10" t="str">
        <f>(J2+J1)</f>
        <v>0</v>
      </c>
      <c r="J87" s="10" t="s">
        <v>32</v>
      </c>
      <c r="K87" s="10" t="s">
        <v>233</v>
      </c>
      <c r="L87" s="10"/>
      <c r="M87" s="11"/>
    </row>
    <row r="88" spans="1:21">
      <c r="F88" s="14" t="s">
        <v>234</v>
      </c>
      <c r="G88" s="7"/>
      <c r="H88" s="10" t="str">
        <f>SUM(H15:H87)</f>
        <v>0</v>
      </c>
      <c r="I88" s="10" t="str">
        <f>SUM(I15:I87)</f>
        <v>0</v>
      </c>
      <c r="J88" s="11"/>
    </row>
    <row r="89" spans="1:21">
      <c r="H89" s="14" t="s">
        <v>235</v>
      </c>
      <c r="I89" s="10" t="str">
        <f>(H88-I88)</f>
        <v>0</v>
      </c>
      <c r="J89" s="14"/>
      <c r="K89" s="7"/>
    </row>
    <row r="93" spans="1:21">
      <c r="A93" s="15" t="s">
        <v>236</v>
      </c>
      <c r="B93" s="16"/>
      <c r="C93" s="16"/>
    </row>
    <row r="94" spans="1:21">
      <c r="A94" t="s">
        <v>237</v>
      </c>
    </row>
    <row r="99" spans="1:21">
      <c r="A99" s="15" t="s">
        <v>238</v>
      </c>
      <c r="B99" s="16"/>
      <c r="C99" s="16"/>
    </row>
    <row r="100" spans="1:21">
      <c r="A100" t="s">
        <v>239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F88:G8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2025-03-14T16:14:13-03:00</dcterms:created>
  <dcterms:modified xsi:type="dcterms:W3CDTF">2025-03-14T16:14:13-03:00</dcterms:modified>
  <dc:title>Untitled Spreadsheet</dc:title>
  <dc:description/>
  <dc:subject/>
  <cp:keywords/>
  <cp:category/>
</cp:coreProperties>
</file>