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<sst xmlns="http://schemas.openxmlformats.org/spreadsheetml/2006/main" uniqueCount="304">
  <si>
    <t>Período</t>
  </si>
  <si>
    <t>de 01/01/2025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</si>
  <si>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</si>
  <si>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</si>
  <si>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</si>
  <si>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</si>
  <si>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</si>
  <si>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</si>
  <si>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</si>
  <si>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</si>
  <si>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</si>
  <si>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</si>
  <si>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</si>
  <si>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</si>
  <si>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</si>
  <si>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</si>
  <si>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</si>
  <si>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</si>
  <si>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</si>
  <si>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</si>
  <si>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</si>
  <si>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</si>
  <si>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</si>
  <si>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</si>
  <si>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</si>
  <si>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</si>
  <si>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</si>
  <si>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</si>
  <si>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</si>
  <si>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</si>
  <si>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</si>
  <si>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</si>
  <si>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</si>
  <si>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</si>
  <si>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08:18</t>
  </si>
  <si>
    <t>13:09</t>
  </si>
  <si>
    <t>13:53</t>
  </si>
  <si>
    <t>17:18</t>
  </si>
  <si>
    <t xml:space="preserve">BRA0346 - Migração Datacenter BRA0346 - Migração Datacenter BRA0346 - Migração Datacenter BRA0346 - Migração Datacenter </t>
  </si>
  <si>
    <t>Sexta-Feira, 03/01/2025</t>
  </si>
  <si>
    <t>08:40</t>
  </si>
  <si>
    <t>12:26</t>
  </si>
  <si>
    <t>13:21</t>
  </si>
  <si>
    <t>18:40</t>
  </si>
  <si>
    <t xml:space="preserve">Solicitação de relatório de ticket abertos durante o freeze.BRA0346 - Migração Datacenter BRA0346 - Migração Datacenter </t>
  </si>
  <si>
    <t>Sábado, 04/01/2025</t>
  </si>
  <si>
    <t>Domingo, 05/01/2025</t>
  </si>
  <si>
    <t>Segunda-Feira, 06/01/2025</t>
  </si>
  <si>
    <t>08:16</t>
  </si>
  <si>
    <t>13:26</t>
  </si>
  <si>
    <t>14:12</t>
  </si>
  <si>
    <t>18:52</t>
  </si>
  <si>
    <t>Terca-Feira, 07/01/2025</t>
  </si>
  <si>
    <t>08:30</t>
  </si>
  <si>
    <t>13:48</t>
  </si>
  <si>
    <t>15:32</t>
  </si>
  <si>
    <t>18:28</t>
  </si>
  <si>
    <t>Quarta-Feira, 08/01/2025</t>
  </si>
  <si>
    <t>08:56</t>
  </si>
  <si>
    <t>13:59</t>
  </si>
  <si>
    <t>14:39</t>
  </si>
  <si>
    <t>18:10</t>
  </si>
  <si>
    <t xml:space="preserve">BRA0381 - Migração Datacenter BRA0381 - Migração Datacenter BRA0381 - Migração Datacenter BRA0381 - Migração Datacenter </t>
  </si>
  <si>
    <t>Quinta-Feira, 09/01/2025</t>
  </si>
  <si>
    <t>08:46</t>
  </si>
  <si>
    <t>14:38</t>
  </si>
  <si>
    <t>18:07</t>
  </si>
  <si>
    <t xml:space="preserve">Não adicionei a entrada do almoço no momento que retornei,  horario correto adicionado. BRA0381 - Migração Datacenter BRA0381 - Migração Datacenter BRA0381 - Migração Datacenter </t>
  </si>
  <si>
    <t>Sexta-Feira, 10/01/2025</t>
  </si>
  <si>
    <t>08:34</t>
  </si>
  <si>
    <t>13:03</t>
  </si>
  <si>
    <t>13:55</t>
  </si>
  <si>
    <t>18:17</t>
  </si>
  <si>
    <t>Sábado, 11/01/2025</t>
  </si>
  <si>
    <t>Domingo, 12/01/2025</t>
  </si>
  <si>
    <t>Segunda-Feira, 13/01/2025</t>
  </si>
  <si>
    <t>09:00</t>
  </si>
  <si>
    <t>12:07</t>
  </si>
  <si>
    <t>13:06</t>
  </si>
  <si>
    <t>19:10</t>
  </si>
  <si>
    <t>BRA0381 - Migração Datacenter BRA0381 - Migração Datacenter BRA0381 - Migração Datacenter BRA0381 - Migração Datacenter / Troubleshooting - BRA0358 RHSSO - William Berbert e Caio Pereira</t>
  </si>
  <si>
    <t>Terca-Feira, 14/01/2025</t>
  </si>
  <si>
    <t>08:58</t>
  </si>
  <si>
    <t>13:15</t>
  </si>
  <si>
    <t>14:05</t>
  </si>
  <si>
    <t>18:08</t>
  </si>
  <si>
    <t xml:space="preserve">BRA0381 - Migração Datacenter RegionalBRA0381 - Migração Datacenter BRA0381 - Migração Datacenter BRA0381 - Migração Datacenter </t>
  </si>
  <si>
    <t>Quarta-Feira, 15/01/2025</t>
  </si>
  <si>
    <t>13:39</t>
  </si>
  <si>
    <t>14:15</t>
  </si>
  <si>
    <t>18:06</t>
  </si>
  <si>
    <t>Quinta-Feira, 16/01/2025</t>
  </si>
  <si>
    <t>13:10</t>
  </si>
  <si>
    <t>14:06</t>
  </si>
  <si>
    <t>18:14</t>
  </si>
  <si>
    <t>Sexta-Feira, 17/01/2025</t>
  </si>
  <si>
    <t>09:07</t>
  </si>
  <si>
    <t>14:17</t>
  </si>
  <si>
    <t>16:14</t>
  </si>
  <si>
    <t>BRA0406 - Ambiente UATBRA0406 - Ambiente UATBRA0406 - Ambiente UATBRA0406 - Ambiente UAT</t>
  </si>
  <si>
    <t>Sábado, 18/01/2025</t>
  </si>
  <si>
    <t>Domingo, 19/01/2025</t>
  </si>
  <si>
    <t>Segunda-Feira, 20/01/2025</t>
  </si>
  <si>
    <t>08:07</t>
  </si>
  <si>
    <t>13:52</t>
  </si>
  <si>
    <t>15:01</t>
  </si>
  <si>
    <t>18:58</t>
  </si>
  <si>
    <t>Terca-Feira, 21/01/2025</t>
  </si>
  <si>
    <t>09:01</t>
  </si>
  <si>
    <t>13:32</t>
  </si>
  <si>
    <t>15:02</t>
  </si>
  <si>
    <t>18:02</t>
  </si>
  <si>
    <t>Quarta-Feira, 22/01/2025</t>
  </si>
  <si>
    <t>09:06</t>
  </si>
  <si>
    <t>13:27</t>
  </si>
  <si>
    <t>14:21</t>
  </si>
  <si>
    <t>18:05</t>
  </si>
  <si>
    <t>Quinta-Feira, 23/01/2025</t>
  </si>
  <si>
    <t>09:02</t>
  </si>
  <si>
    <t>18:04</t>
  </si>
  <si>
    <t>Sexta-Feira, 24/01/2025</t>
  </si>
  <si>
    <t>12:32</t>
  </si>
  <si>
    <t>13:25</t>
  </si>
  <si>
    <t>Sábado, 25/01/2025</t>
  </si>
  <si>
    <t>Domingo, 26/01/2025</t>
  </si>
  <si>
    <t>Segunda-Feira, 27/01/2025</t>
  </si>
  <si>
    <t>09:03</t>
  </si>
  <si>
    <t>14:10</t>
  </si>
  <si>
    <t>18:21</t>
  </si>
  <si>
    <t>Terca-Feira, 28/01/2025</t>
  </si>
  <si>
    <t>13:45</t>
  </si>
  <si>
    <t>14:41</t>
  </si>
  <si>
    <t>Quarta-Feira, 29/01/2025</t>
  </si>
  <si>
    <t>09:04</t>
  </si>
  <si>
    <t>13:19</t>
  </si>
  <si>
    <t>14:11</t>
  </si>
  <si>
    <t>18:12</t>
  </si>
  <si>
    <t>Quinta-Feira, 30/01/2025</t>
  </si>
  <si>
    <t>14:37</t>
  </si>
  <si>
    <t>16:00</t>
  </si>
  <si>
    <t>18:26</t>
  </si>
  <si>
    <t>Sexta-Feira, 31/01/2025</t>
  </si>
  <si>
    <t>18:01</t>
  </si>
  <si>
    <t>Sábado, 01/02/2025</t>
  </si>
  <si>
    <t>Domingo, 02/02/2025</t>
  </si>
  <si>
    <t>Segunda-Feira, 03/02/2025</t>
  </si>
  <si>
    <t>14:04</t>
  </si>
  <si>
    <t>18:22</t>
  </si>
  <si>
    <t>Terca-Feira, 04/02/2025</t>
  </si>
  <si>
    <t>14:45</t>
  </si>
  <si>
    <t>18:00</t>
  </si>
  <si>
    <t>Cheguei no horário,  porém não me atentei a realizar a marcação no momento da chegada, no retorno de almoço também. BRA0406 - Ambiente UATBRA0406 - Ambiente UATBRA0406 - Ambiente UAT</t>
  </si>
  <si>
    <t>Quarta-Feira, 05/02/2025</t>
  </si>
  <si>
    <t>09:25</t>
  </si>
  <si>
    <t>13:11</t>
  </si>
  <si>
    <t>18:35</t>
  </si>
  <si>
    <t>Quinta-Feira, 06/02/2025</t>
  </si>
  <si>
    <t>13:31</t>
  </si>
  <si>
    <t>17:04</t>
  </si>
  <si>
    <t>23:00</t>
  </si>
  <si>
    <t>23:59</t>
  </si>
  <si>
    <t>Saída as 17:00 acordada com Wellington Medeiros para realizar atividade as 23:00 horas na configuração de VPNs entre Cardif e Foundever. BRA0406 - Ambiente UATBRA0406 - Ambiente UATBRA0406 - Ambiente UAT</t>
  </si>
  <si>
    <t>Sexta-Feira, 07/02/2025</t>
  </si>
  <si>
    <t>08:59</t>
  </si>
  <si>
    <t>13:18</t>
  </si>
  <si>
    <t>Sábado, 08/02/2025</t>
  </si>
  <si>
    <t>Domingo, 09/02/2025</t>
  </si>
  <si>
    <t>Segunda-Feira, 10/02/2025</t>
  </si>
  <si>
    <t>09:15</t>
  </si>
  <si>
    <t>Terca-Feira, 11/02/2025</t>
  </si>
  <si>
    <t>13:04</t>
  </si>
  <si>
    <t>14:08</t>
  </si>
  <si>
    <t>Quarta-Feira, 12/02/2025</t>
  </si>
  <si>
    <t>14:58</t>
  </si>
  <si>
    <t>Quinta-Feira, 13/02/2025</t>
  </si>
  <si>
    <t>14:25</t>
  </si>
  <si>
    <t>Sexta-Feira, 14/02/2025</t>
  </si>
  <si>
    <t>13:35</t>
  </si>
  <si>
    <t>14:54</t>
  </si>
  <si>
    <t>18:15</t>
  </si>
  <si>
    <t>Sábado, 15/02/2025</t>
  </si>
  <si>
    <t>Domingo, 16/02/2025</t>
  </si>
  <si>
    <t>Segunda-Feira, 17/02/2025</t>
  </si>
  <si>
    <t>13:02</t>
  </si>
  <si>
    <t>14:09</t>
  </si>
  <si>
    <t>Marquei a entrada após o horário,  mas estava online e trabalhando com o time cardif desde as 9:00.BRA0406 - Ambiente UATBRA0406 - Ambiente UATBRA0406 - Ambiente UAT</t>
  </si>
  <si>
    <t>Terca-Feira, 18/02/2025</t>
  </si>
  <si>
    <t>09:10</t>
  </si>
  <si>
    <t>BRA0406 - AMBIENTE UATBRA0406 - Ambiente UATBRA0406 - Ambiente UATBRA0406 - Ambiente UAT</t>
  </si>
  <si>
    <t>Quarta-Feira, 19/02/2025</t>
  </si>
  <si>
    <t>13:08</t>
  </si>
  <si>
    <t>14:03</t>
  </si>
  <si>
    <t>Quinta-Feira, 20/02/2025</t>
  </si>
  <si>
    <t>09:29</t>
  </si>
  <si>
    <t>14:22</t>
  </si>
  <si>
    <t>Bati o ponto após a real saída,  por favor, baixar saldo de banco de horas. BRA0406 - Ambiente UATBRA0406 - Ambiente UATBRA0406 - Ambiente UAT</t>
  </si>
  <si>
    <t>Sexta-Feira, 21/02/2025</t>
  </si>
  <si>
    <t>09:05</t>
  </si>
  <si>
    <t>18:27</t>
  </si>
  <si>
    <t>Sábado, 22/02/2025</t>
  </si>
  <si>
    <t>Domingo, 23/02/2025</t>
  </si>
  <si>
    <t>Segunda-Feira, 24/02/2025</t>
  </si>
  <si>
    <t>14:33</t>
  </si>
  <si>
    <t>18:11</t>
  </si>
  <si>
    <t>Terca-Feira, 25/02/2025</t>
  </si>
  <si>
    <t>13:05</t>
  </si>
  <si>
    <t>13:58</t>
  </si>
  <si>
    <t>Quarta-Feira, 26/02/2025</t>
  </si>
  <si>
    <t>08:50</t>
  </si>
  <si>
    <t>18:03</t>
  </si>
  <si>
    <t>Quinta-Feira, 27/02/2025</t>
  </si>
  <si>
    <t>17:43</t>
  </si>
  <si>
    <t>22:00</t>
  </si>
  <si>
    <t>22:27</t>
  </si>
  <si>
    <t>BRA0406 - Ambiente UATBRA0406 - Ambiente UATBRA0406 - Ambiente UATBRA0406 - Ambiente UATBRA0406 - Ambiente UAT / Regra BRA0396BRA0406 - Ambiente UAT / Regra BRA0396</t>
  </si>
  <si>
    <t>Sexta-Feira, 28/02/2025</t>
  </si>
  <si>
    <t>13:57</t>
  </si>
  <si>
    <t>18:47</t>
  </si>
  <si>
    <t>Sábado, 01/03/2025</t>
  </si>
  <si>
    <t>Domingo, 02/03/2025</t>
  </si>
  <si>
    <t>Segunda-Feira, 03/03/2025</t>
  </si>
  <si>
    <t>banco de horas</t>
  </si>
  <si>
    <t>Terca-Feira, 04/03/2025</t>
  </si>
  <si>
    <t>Carnaval</t>
  </si>
  <si>
    <t>00:00:00</t>
  </si>
  <si>
    <t>Quarta-Feira, 05/03/2025</t>
  </si>
  <si>
    <t>12:59</t>
  </si>
  <si>
    <t>18:23</t>
  </si>
  <si>
    <t>BRA0381 - Migração Datacenter BRA0381 - Migração Datacenter BRA0381 - Migração Datacenter BRA0381 - Migração Datacenter - horas do primeiro período abonadas pelo cliente Cardif / Carnaval</t>
  </si>
  <si>
    <t>05:24:00</t>
  </si>
  <si>
    <t>Quinta-Feira, 06/03/2025</t>
  </si>
  <si>
    <t xml:space="preserve">Retorno do almoço foi registrado após o horário real de retorno (14:11).BRA0381 - Migração Datacenter BRA0381 - Migração Datacenter BRA0381 - Migração Datacenter  </t>
  </si>
  <si>
    <t>Sexta-Feira, 07/03/2025</t>
  </si>
  <si>
    <t>15:13</t>
  </si>
  <si>
    <t>18:13</t>
  </si>
  <si>
    <t xml:space="preserve">O ponto foi registrado após o horário correto de saída (18:13). BRA0381 - Migração Datacenter BRA0381 - Migração Datacenter BRA0381 - Migração Datacenter </t>
  </si>
  <si>
    <t>Sábado, 08/03/2025</t>
  </si>
  <si>
    <t>Domingo, 09/03/2025</t>
  </si>
  <si>
    <t>Segunda-Feira, 10/03/2025</t>
  </si>
  <si>
    <t>13:17</t>
  </si>
  <si>
    <t>14:52</t>
  </si>
  <si>
    <t>18:29</t>
  </si>
  <si>
    <t>Terca-Feira, 11/03/2025</t>
  </si>
  <si>
    <t>14:27</t>
  </si>
  <si>
    <t>19:20</t>
  </si>
  <si>
    <t>19:51</t>
  </si>
  <si>
    <t>BRA0381 - Migração Datacenter BRA0442 - Obsolescencia Program 2025 BRA0442 - Obsolescencia Program 2025BRA0442 - Obsolescencia Program 2025BRA0442 - Obsolescencia Program 2025BRA0442 - Obsolescencia Program 2025</t>
  </si>
  <si>
    <t>Quarta-Feira, 12/03/2025</t>
  </si>
  <si>
    <t>13:40</t>
  </si>
  <si>
    <t>14:49</t>
  </si>
  <si>
    <t>20:00</t>
  </si>
  <si>
    <t>20:50</t>
  </si>
  <si>
    <t>Entrada após horario devido a troubleshooting com o time regional, ajuste de vpn com o parceiro / poc pa virtual BRA0442 - Obsolescencia Program 2025BRA0442 - Obsolescencia Program 2025BRA0442 - Obsolescencia Program 2025</t>
  </si>
  <si>
    <t>Quinta-Feira, 13/03/2025</t>
  </si>
  <si>
    <t>09:38</t>
  </si>
  <si>
    <t>14:07</t>
  </si>
  <si>
    <t>Adicionado o horário correto de saída,  quanto a entrada,  por favor baixar do banco de horas.BRA0442 - Obsolescencia Program 2025BRA0442 - Obsolescencia Program 2025BRA0442 - Obsolescencia Program 2025</t>
  </si>
  <si>
    <t>Sexta-Feira, 14/03/2025</t>
  </si>
  <si>
    <t>14:18</t>
  </si>
  <si>
    <t>BRA0442 - Obsolescencia Program 2025BRA0442 - Obsolescencia Program 2025BRA0442 - Obsolescencia Program 2025BRA0442 - Obsolescencia Program 2025</t>
  </si>
  <si>
    <t>Sábado, 15/03/2025</t>
  </si>
  <si>
    <t>Domingo, 16/03/2025</t>
  </si>
  <si>
    <t>Segunda-Feira, 17/03/2025</t>
  </si>
  <si>
    <t>14:56</t>
  </si>
  <si>
    <t>Terca-Feira, 18/03/2025</t>
  </si>
  <si>
    <t>18:09</t>
  </si>
  <si>
    <t>Quarta-Feira, 19/03/2025</t>
  </si>
  <si>
    <t>19:43</t>
  </si>
  <si>
    <t>BRA0442 - Obsolescencia Program 2025BRA0442 - Obsolescencia Program 2025BRA0442 - Obsolescencia Program 2025BRA0442 - Obsolescencia Program 2025 / Pré Teste Ambiente DRS</t>
  </si>
  <si>
    <t>Quinta-Feira, 20/03/2025</t>
  </si>
  <si>
    <t>Horario correto de saída foi as 18 horas. BRA0442 - Obsolescencia Program 2025BRA0442 - Obsolescencia Program 2025BRA0442 - Obsolescencia Program 2025</t>
  </si>
  <si>
    <t>Sexta-Feira, 21/03/2025</t>
  </si>
  <si>
    <t>18:36</t>
  </si>
  <si>
    <t>Sábado, 22/03/2025</t>
  </si>
  <si>
    <t>Domingo, 23/03/2025</t>
  </si>
  <si>
    <t>Segunda-Feira, 24/03/2025</t>
  </si>
  <si>
    <t>09:08</t>
  </si>
  <si>
    <t>13:20</t>
  </si>
  <si>
    <t>19:02</t>
  </si>
  <si>
    <t>Terca-Feira, 25/03/2025</t>
  </si>
  <si>
    <t>14:32</t>
  </si>
  <si>
    <t>20:09</t>
  </si>
  <si>
    <t>20:35</t>
  </si>
  <si>
    <t>BRA0442 - Obsolescencia Program 2025BRA0442 - Obsolescencia Program 2025BRA0442 - Obsolescencia Program 2025BRA0442 - Obsolescencia Program 2025BRA0408 - API Voucher Magalu BRA0442 - Obsolescencia Program 2025</t>
  </si>
  <si>
    <t>Quarta-Feira, 26/03/2025</t>
  </si>
  <si>
    <t>Quinta-Feira, 27/03/2025</t>
  </si>
  <si>
    <t>14:02</t>
  </si>
  <si>
    <t>Adicionado os horários de entrada e saída - corretos BRA0442 - Obsolescencia Program 2025BRA0442 - Obsolescencia Program 2025</t>
  </si>
  <si>
    <t>Sexta-Feira, 28/03/2025</t>
  </si>
  <si>
    <t>22:10</t>
  </si>
  <si>
    <t xml:space="preserve">Correções nas entradas e saídas,  foi acordado com o cliente Cardif (Wellington) configuração de regra para vpn com o parceiro Foundever.BRA0442 - Obsolescencia Program 2025BRA0442 - Obsolescencia Program 2025BRA0442 - Obsolescencia Program 2025BRA0442 - </t>
  </si>
  <si>
    <t>Sábado, 29/03/2025</t>
  </si>
  <si>
    <t>Domingo, 30/03/2025</t>
  </si>
  <si>
    <t>Segunda-Feira, 31/03/2025</t>
  </si>
  <si>
    <t>08:01</t>
  </si>
  <si>
    <t>13:14</t>
  </si>
  <si>
    <t>14:14</t>
  </si>
  <si>
    <t>19:11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</si>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</sst>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7"/>
  <sheetViews>
    <sheetView tabSelected="1" workbookViewId="0" showGridLines="true" showRowColHeaders="1">
      <selection activeCell="C116" sqref="C11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21">
      <c r="A23" s="10" t="s">
        <v>63</v>
      </c>
      <c r="B23" s="10" t="s">
        <v>64</v>
      </c>
      <c r="C23" s="10" t="s">
        <v>54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21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21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21">
      <c r="A29" s="10" t="s">
        <v>87</v>
      </c>
      <c r="B29" s="10" t="s">
        <v>82</v>
      </c>
      <c r="C29" s="10" t="s">
        <v>88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</v>
      </c>
      <c r="L29" s="10"/>
      <c r="M29" s="11"/>
    </row>
    <row r="30" spans="1:21">
      <c r="A30" s="10" t="s">
        <v>91</v>
      </c>
      <c r="B30" s="10" t="s">
        <v>82</v>
      </c>
      <c r="C30" s="10" t="s">
        <v>92</v>
      </c>
      <c r="D30" s="10" t="s">
        <v>93</v>
      </c>
      <c r="E30" s="10" t="s">
        <v>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21">
      <c r="A31" s="10" t="s">
        <v>95</v>
      </c>
      <c r="B31" s="10" t="s">
        <v>96</v>
      </c>
      <c r="C31" s="10" t="s">
        <v>97</v>
      </c>
      <c r="D31" s="10" t="s">
        <v>98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99</v>
      </c>
      <c r="L31" s="10"/>
      <c r="M31" s="11"/>
    </row>
    <row r="32" spans="1:21">
      <c r="A32" s="12" t="s">
        <v>100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102</v>
      </c>
      <c r="B34" s="10" t="s">
        <v>103</v>
      </c>
      <c r="C34" s="10" t="s">
        <v>104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21">
      <c r="A35" s="10" t="s">
        <v>107</v>
      </c>
      <c r="B35" s="10" t="s">
        <v>108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21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99</v>
      </c>
      <c r="L36" s="10"/>
      <c r="M36" s="11"/>
    </row>
    <row r="37" spans="1:21">
      <c r="A37" s="10" t="s">
        <v>117</v>
      </c>
      <c r="B37" s="10" t="s">
        <v>118</v>
      </c>
      <c r="C37" s="10" t="s">
        <v>50</v>
      </c>
      <c r="D37" s="10" t="s">
        <v>105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99</v>
      </c>
      <c r="L37" s="10"/>
      <c r="M37" s="11"/>
    </row>
    <row r="38" spans="1:21">
      <c r="A38" s="10" t="s">
        <v>120</v>
      </c>
      <c r="B38" s="10" t="s">
        <v>76</v>
      </c>
      <c r="C38" s="10" t="s">
        <v>121</v>
      </c>
      <c r="D38" s="10" t="s">
        <v>122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99</v>
      </c>
      <c r="L38" s="10"/>
      <c r="M38" s="11"/>
    </row>
    <row r="39" spans="1:21">
      <c r="A39" s="12" t="s">
        <v>123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125</v>
      </c>
      <c r="B41" s="10" t="s">
        <v>126</v>
      </c>
      <c r="C41" s="10" t="s">
        <v>92</v>
      </c>
      <c r="D41" s="10" t="s">
        <v>127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99</v>
      </c>
      <c r="L41" s="10"/>
      <c r="M41" s="11"/>
    </row>
    <row r="42" spans="1:21">
      <c r="A42" s="10" t="s">
        <v>129</v>
      </c>
      <c r="B42" s="10" t="s">
        <v>118</v>
      </c>
      <c r="C42" s="10" t="s">
        <v>130</v>
      </c>
      <c r="D42" s="10" t="s">
        <v>131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21">
      <c r="A43" s="10" t="s">
        <v>132</v>
      </c>
      <c r="B43" s="10" t="s">
        <v>133</v>
      </c>
      <c r="C43" s="10" t="s">
        <v>134</v>
      </c>
      <c r="D43" s="10" t="s">
        <v>135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99</v>
      </c>
      <c r="L43" s="10"/>
      <c r="M43" s="11"/>
    </row>
    <row r="44" spans="1:21">
      <c r="A44" s="10" t="s">
        <v>137</v>
      </c>
      <c r="B44" s="10" t="s">
        <v>108</v>
      </c>
      <c r="C44" s="10" t="s">
        <v>138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99</v>
      </c>
      <c r="L44" s="10"/>
      <c r="M44" s="11"/>
    </row>
    <row r="45" spans="1:21">
      <c r="A45" s="10" t="s">
        <v>141</v>
      </c>
      <c r="B45" s="10" t="s">
        <v>76</v>
      </c>
      <c r="C45" s="10" t="s">
        <v>92</v>
      </c>
      <c r="D45" s="10" t="s">
        <v>36</v>
      </c>
      <c r="E45" s="10" t="s">
        <v>142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99</v>
      </c>
      <c r="L45" s="10"/>
      <c r="M45" s="11"/>
    </row>
    <row r="46" spans="1:21">
      <c r="A46" s="12" t="s">
        <v>143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144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145</v>
      </c>
      <c r="B48" s="10" t="s">
        <v>76</v>
      </c>
      <c r="C48" s="10" t="s">
        <v>70</v>
      </c>
      <c r="D48" s="10" t="s">
        <v>146</v>
      </c>
      <c r="E48" s="10" t="s">
        <v>147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99</v>
      </c>
      <c r="L48" s="10"/>
      <c r="M48" s="11"/>
    </row>
    <row r="49" spans="1:21">
      <c r="A49" s="10" t="s">
        <v>148</v>
      </c>
      <c r="B49" s="10" t="s">
        <v>76</v>
      </c>
      <c r="C49" s="10" t="s">
        <v>130</v>
      </c>
      <c r="D49" s="10" t="s">
        <v>149</v>
      </c>
      <c r="E49" s="10" t="s">
        <v>150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151</v>
      </c>
      <c r="L49" s="10"/>
      <c r="M49" s="11"/>
    </row>
    <row r="50" spans="1:21">
      <c r="A50" s="10" t="s">
        <v>152</v>
      </c>
      <c r="B50" s="10" t="s">
        <v>153</v>
      </c>
      <c r="C50" s="10" t="s">
        <v>154</v>
      </c>
      <c r="D50" s="10" t="s">
        <v>59</v>
      </c>
      <c r="E50" s="10" t="s">
        <v>155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99</v>
      </c>
      <c r="L50" s="10"/>
      <c r="M50" s="11"/>
    </row>
    <row r="51" spans="1:21">
      <c r="A51" s="10" t="s">
        <v>156</v>
      </c>
      <c r="B51" s="10" t="s">
        <v>126</v>
      </c>
      <c r="C51" s="10" t="s">
        <v>41</v>
      </c>
      <c r="D51" s="10" t="s">
        <v>157</v>
      </c>
      <c r="E51" s="10" t="s">
        <v>158</v>
      </c>
      <c r="F51" s="10" t="s">
        <v>159</v>
      </c>
      <c r="G51" s="10" t="s">
        <v>160</v>
      </c>
      <c r="H51" s="10" t="str">
        <f>(C51-B51)+(E51-D51)+(G51-F51)</f>
        <v>0</v>
      </c>
      <c r="I51" s="10" t="str">
        <f>(J2+J1)</f>
        <v>0</v>
      </c>
      <c r="J51" s="10" t="str">
        <f>(H51-I51)</f>
        <v>0</v>
      </c>
      <c r="K51" s="10" t="s">
        <v>161</v>
      </c>
      <c r="L51" s="10"/>
      <c r="M51" s="11"/>
    </row>
    <row r="52" spans="1:21">
      <c r="A52" s="10" t="s">
        <v>162</v>
      </c>
      <c r="B52" s="10" t="s">
        <v>163</v>
      </c>
      <c r="C52" s="10" t="s">
        <v>164</v>
      </c>
      <c r="D52" s="10" t="s">
        <v>60</v>
      </c>
      <c r="E52" s="10" t="s">
        <v>72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99</v>
      </c>
      <c r="L52" s="10"/>
      <c r="M52" s="11"/>
    </row>
    <row r="53" spans="1:21">
      <c r="A53" s="12" t="s">
        <v>165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166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167</v>
      </c>
      <c r="B55" s="10" t="s">
        <v>168</v>
      </c>
      <c r="C55" s="10" t="s">
        <v>78</v>
      </c>
      <c r="D55" s="10" t="s">
        <v>93</v>
      </c>
      <c r="E55" s="10" t="s">
        <v>72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99</v>
      </c>
      <c r="L55" s="10"/>
      <c r="M55" s="11"/>
    </row>
    <row r="56" spans="1:21">
      <c r="A56" s="10" t="s">
        <v>169</v>
      </c>
      <c r="B56" s="10" t="s">
        <v>108</v>
      </c>
      <c r="C56" s="10" t="s">
        <v>170</v>
      </c>
      <c r="D56" s="10" t="s">
        <v>171</v>
      </c>
      <c r="E56" s="10" t="s">
        <v>119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99</v>
      </c>
      <c r="L56" s="10"/>
      <c r="M56" s="11"/>
    </row>
    <row r="57" spans="1:21">
      <c r="A57" s="10" t="s">
        <v>172</v>
      </c>
      <c r="B57" s="10" t="s">
        <v>108</v>
      </c>
      <c r="C57" s="10" t="s">
        <v>171</v>
      </c>
      <c r="D57" s="10" t="s">
        <v>173</v>
      </c>
      <c r="E57" s="10" t="s">
        <v>66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99</v>
      </c>
      <c r="L57" s="10"/>
      <c r="M57" s="11"/>
    </row>
    <row r="58" spans="1:21">
      <c r="A58" s="10" t="s">
        <v>174</v>
      </c>
      <c r="B58" s="10" t="s">
        <v>163</v>
      </c>
      <c r="C58" s="10" t="s">
        <v>122</v>
      </c>
      <c r="D58" s="10" t="s">
        <v>175</v>
      </c>
      <c r="E58" s="10" t="s">
        <v>150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99</v>
      </c>
      <c r="L58" s="10"/>
      <c r="M58" s="11"/>
    </row>
    <row r="59" spans="1:21">
      <c r="A59" s="10" t="s">
        <v>176</v>
      </c>
      <c r="B59" s="10" t="s">
        <v>76</v>
      </c>
      <c r="C59" s="10" t="s">
        <v>177</v>
      </c>
      <c r="D59" s="10" t="s">
        <v>178</v>
      </c>
      <c r="E59" s="10" t="s">
        <v>179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99</v>
      </c>
      <c r="L59" s="10"/>
      <c r="M59" s="11"/>
    </row>
    <row r="60" spans="1:21">
      <c r="A60" s="12" t="s">
        <v>180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181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182</v>
      </c>
      <c r="B62" s="10" t="s">
        <v>76</v>
      </c>
      <c r="C62" s="10" t="s">
        <v>183</v>
      </c>
      <c r="D62" s="10" t="s">
        <v>184</v>
      </c>
      <c r="E62" s="10" t="s">
        <v>150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185</v>
      </c>
      <c r="L62" s="10"/>
      <c r="M62" s="11"/>
    </row>
    <row r="63" spans="1:21">
      <c r="A63" s="10" t="s">
        <v>186</v>
      </c>
      <c r="B63" s="10" t="s">
        <v>187</v>
      </c>
      <c r="C63" s="10" t="s">
        <v>42</v>
      </c>
      <c r="D63" s="10" t="s">
        <v>97</v>
      </c>
      <c r="E63" s="10" t="s">
        <v>94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188</v>
      </c>
      <c r="L63" s="10"/>
      <c r="M63" s="11"/>
    </row>
    <row r="64" spans="1:21">
      <c r="A64" s="10" t="s">
        <v>189</v>
      </c>
      <c r="B64" s="10" t="s">
        <v>108</v>
      </c>
      <c r="C64" s="10" t="s">
        <v>190</v>
      </c>
      <c r="D64" s="10" t="s">
        <v>191</v>
      </c>
      <c r="E64" s="10" t="s">
        <v>66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99</v>
      </c>
      <c r="L64" s="10"/>
      <c r="M64" s="11"/>
    </row>
    <row r="65" spans="1:21">
      <c r="A65" s="10" t="s">
        <v>192</v>
      </c>
      <c r="B65" s="10" t="s">
        <v>193</v>
      </c>
      <c r="C65" s="10" t="s">
        <v>157</v>
      </c>
      <c r="D65" s="10" t="s">
        <v>194</v>
      </c>
      <c r="E65" s="10" t="s">
        <v>150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195</v>
      </c>
      <c r="L65" s="10"/>
      <c r="M65" s="11"/>
    </row>
    <row r="66" spans="1:21">
      <c r="A66" s="10" t="s">
        <v>196</v>
      </c>
      <c r="B66" s="10" t="s">
        <v>197</v>
      </c>
      <c r="C66" s="10" t="s">
        <v>88</v>
      </c>
      <c r="D66" s="10" t="s">
        <v>149</v>
      </c>
      <c r="E66" s="10" t="s">
        <v>198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99</v>
      </c>
      <c r="L66" s="10"/>
      <c r="M66" s="11"/>
    </row>
    <row r="67" spans="1:21">
      <c r="A67" s="12" t="s">
        <v>199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200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201</v>
      </c>
      <c r="B69" s="10" t="s">
        <v>108</v>
      </c>
      <c r="C69" s="10" t="s">
        <v>49</v>
      </c>
      <c r="D69" s="10" t="s">
        <v>202</v>
      </c>
      <c r="E69" s="10" t="s">
        <v>203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99</v>
      </c>
      <c r="L69" s="10"/>
      <c r="M69" s="11"/>
    </row>
    <row r="70" spans="1:21">
      <c r="A70" s="10" t="s">
        <v>204</v>
      </c>
      <c r="B70" s="10" t="s">
        <v>163</v>
      </c>
      <c r="C70" s="10" t="s">
        <v>205</v>
      </c>
      <c r="D70" s="10" t="s">
        <v>206</v>
      </c>
      <c r="E70" s="10" t="s">
        <v>142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99</v>
      </c>
      <c r="L70" s="10"/>
      <c r="M70" s="11"/>
    </row>
    <row r="71" spans="1:21">
      <c r="A71" s="10" t="s">
        <v>207</v>
      </c>
      <c r="B71" s="10" t="s">
        <v>208</v>
      </c>
      <c r="C71" s="10" t="s">
        <v>92</v>
      </c>
      <c r="D71" s="10" t="s">
        <v>191</v>
      </c>
      <c r="E71" s="10" t="s">
        <v>209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99</v>
      </c>
      <c r="L71" s="10"/>
      <c r="M71" s="11"/>
    </row>
    <row r="72" spans="1:21">
      <c r="A72" s="10" t="s">
        <v>210</v>
      </c>
      <c r="B72" s="10" t="s">
        <v>118</v>
      </c>
      <c r="C72" s="10" t="s">
        <v>190</v>
      </c>
      <c r="D72" s="10" t="s">
        <v>71</v>
      </c>
      <c r="E72" s="10" t="s">
        <v>211</v>
      </c>
      <c r="F72" s="10" t="s">
        <v>212</v>
      </c>
      <c r="G72" s="10" t="s">
        <v>213</v>
      </c>
      <c r="H72" s="10" t="str">
        <f>(C72-B72)+(E72-D72)+(G72-F72)</f>
        <v>0</v>
      </c>
      <c r="I72" s="10" t="str">
        <f>(J2+J1)</f>
        <v>0</v>
      </c>
      <c r="J72" s="10" t="str">
        <f>(H72-I72)</f>
        <v>0</v>
      </c>
      <c r="K72" s="10" t="s">
        <v>214</v>
      </c>
      <c r="L72" s="10"/>
      <c r="M72" s="11"/>
    </row>
    <row r="73" spans="1:21">
      <c r="A73" s="10" t="s">
        <v>215</v>
      </c>
      <c r="B73" s="10" t="s">
        <v>76</v>
      </c>
      <c r="C73" s="10" t="s">
        <v>92</v>
      </c>
      <c r="D73" s="10" t="s">
        <v>216</v>
      </c>
      <c r="E73" s="10" t="s">
        <v>217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99</v>
      </c>
      <c r="L73" s="10"/>
      <c r="M73" s="11"/>
    </row>
    <row r="74" spans="1:21">
      <c r="A74" s="12" t="s">
        <v>218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219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220</v>
      </c>
      <c r="B76" s="10" t="s">
        <v>32</v>
      </c>
      <c r="C76" s="10" t="s">
        <v>32</v>
      </c>
      <c r="D76" s="10" t="s">
        <v>32</v>
      </c>
      <c r="E76" s="10" t="s">
        <v>32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221</v>
      </c>
      <c r="L76" s="10"/>
      <c r="M76" s="11"/>
    </row>
    <row r="77" spans="1:21">
      <c r="A77" s="10" t="s">
        <v>222</v>
      </c>
      <c r="B77" s="10" t="s">
        <v>32</v>
      </c>
      <c r="C77" s="10" t="s">
        <v>32</v>
      </c>
      <c r="D77" s="10" t="s">
        <v>32</v>
      </c>
      <c r="E77" s="10" t="s">
        <v>32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223</v>
      </c>
      <c r="L77" s="10"/>
      <c r="M77" s="11"/>
      <c r="U77" s="13" t="s">
        <v>224</v>
      </c>
    </row>
    <row r="78" spans="1:21">
      <c r="A78" s="10" t="s">
        <v>225</v>
      </c>
      <c r="B78" s="10" t="s">
        <v>226</v>
      </c>
      <c r="C78" s="10" t="s">
        <v>147</v>
      </c>
      <c r="D78" s="10" t="s">
        <v>147</v>
      </c>
      <c r="E78" s="10" t="s">
        <v>227</v>
      </c>
      <c r="F78" s="10"/>
      <c r="G78" s="10"/>
      <c r="H78" s="10" t="str">
        <f>(C78-B78)+(E78-D78)</f>
        <v>0</v>
      </c>
      <c r="I78" s="10" t="str">
        <f>(U78+J1)</f>
        <v>0</v>
      </c>
      <c r="J78" s="10" t="str">
        <f>(H78-I78)</f>
        <v>0</v>
      </c>
      <c r="K78" s="10" t="s">
        <v>228</v>
      </c>
      <c r="L78" s="10"/>
      <c r="M78" s="11"/>
      <c r="U78" s="13" t="s">
        <v>229</v>
      </c>
    </row>
    <row r="79" spans="1:21">
      <c r="A79" s="10" t="s">
        <v>230</v>
      </c>
      <c r="B79" s="10" t="s">
        <v>108</v>
      </c>
      <c r="C79" s="10" t="s">
        <v>35</v>
      </c>
      <c r="D79" s="10" t="s">
        <v>135</v>
      </c>
      <c r="E79" s="10" t="s">
        <v>150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231</v>
      </c>
      <c r="L79" s="10"/>
      <c r="M79" s="11"/>
    </row>
    <row r="80" spans="1:21">
      <c r="A80" s="10" t="s">
        <v>232</v>
      </c>
      <c r="B80" s="10" t="s">
        <v>76</v>
      </c>
      <c r="C80" s="10" t="s">
        <v>184</v>
      </c>
      <c r="D80" s="10" t="s">
        <v>233</v>
      </c>
      <c r="E80" s="10" t="s">
        <v>234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235</v>
      </c>
      <c r="L80" s="10"/>
      <c r="M80" s="11"/>
    </row>
    <row r="81" spans="1:21">
      <c r="A81" s="12" t="s">
        <v>236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237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238</v>
      </c>
      <c r="B83" s="10" t="s">
        <v>133</v>
      </c>
      <c r="C83" s="10" t="s">
        <v>239</v>
      </c>
      <c r="D83" s="10" t="s">
        <v>240</v>
      </c>
      <c r="E83" s="10" t="s">
        <v>241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62</v>
      </c>
      <c r="L83" s="10"/>
      <c r="M83" s="11"/>
    </row>
    <row r="84" spans="1:21">
      <c r="A84" s="10" t="s">
        <v>242</v>
      </c>
      <c r="B84" s="10" t="s">
        <v>118</v>
      </c>
      <c r="C84" s="10" t="s">
        <v>88</v>
      </c>
      <c r="D84" s="10" t="s">
        <v>243</v>
      </c>
      <c r="E84" s="10" t="s">
        <v>234</v>
      </c>
      <c r="F84" s="10" t="s">
        <v>244</v>
      </c>
      <c r="G84" s="10" t="s">
        <v>245</v>
      </c>
      <c r="H84" s="10" t="str">
        <f>(C84-B84)+(E84-D84)+(G84-F84)</f>
        <v>0</v>
      </c>
      <c r="I84" s="10" t="str">
        <f>(J2+J1)</f>
        <v>0</v>
      </c>
      <c r="J84" s="10" t="str">
        <f>(H84-I84)</f>
        <v>0</v>
      </c>
      <c r="K84" s="10" t="s">
        <v>246</v>
      </c>
      <c r="L84" s="10"/>
      <c r="M84" s="11"/>
    </row>
    <row r="85" spans="1:21">
      <c r="A85" s="10" t="s">
        <v>247</v>
      </c>
      <c r="B85" s="10" t="s">
        <v>126</v>
      </c>
      <c r="C85" s="10" t="s">
        <v>248</v>
      </c>
      <c r="D85" s="10" t="s">
        <v>249</v>
      </c>
      <c r="E85" s="10" t="s">
        <v>140</v>
      </c>
      <c r="F85" s="10" t="s">
        <v>250</v>
      </c>
      <c r="G85" s="10" t="s">
        <v>251</v>
      </c>
      <c r="H85" s="10" t="str">
        <f>(C85-B85)+(E85-D85)+(G85-F85)</f>
        <v>0</v>
      </c>
      <c r="I85" s="10" t="str">
        <f>(J2+J1)</f>
        <v>0</v>
      </c>
      <c r="J85" s="10" t="str">
        <f>(H85-I85)</f>
        <v>0</v>
      </c>
      <c r="K85" s="10" t="s">
        <v>252</v>
      </c>
      <c r="L85" s="10"/>
      <c r="M85" s="11"/>
    </row>
    <row r="86" spans="1:21">
      <c r="A86" s="10" t="s">
        <v>253</v>
      </c>
      <c r="B86" s="10" t="s">
        <v>254</v>
      </c>
      <c r="C86" s="10" t="s">
        <v>164</v>
      </c>
      <c r="D86" s="10" t="s">
        <v>255</v>
      </c>
      <c r="E86" s="10" t="s">
        <v>150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256</v>
      </c>
      <c r="L86" s="10"/>
      <c r="M86" s="11"/>
    </row>
    <row r="87" spans="1:21">
      <c r="A87" s="10" t="s">
        <v>257</v>
      </c>
      <c r="B87" s="10" t="s">
        <v>108</v>
      </c>
      <c r="C87" s="10" t="s">
        <v>83</v>
      </c>
      <c r="D87" s="10" t="s">
        <v>258</v>
      </c>
      <c r="E87" s="10" t="s">
        <v>142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259</v>
      </c>
      <c r="L87" s="10"/>
      <c r="M87" s="11"/>
    </row>
    <row r="88" spans="1:21">
      <c r="A88" s="12" t="s">
        <v>260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261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262</v>
      </c>
      <c r="B90" s="10" t="s">
        <v>108</v>
      </c>
      <c r="C90" s="10" t="s">
        <v>89</v>
      </c>
      <c r="D90" s="10" t="s">
        <v>263</v>
      </c>
      <c r="E90" s="10" t="s">
        <v>150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259</v>
      </c>
      <c r="L90" s="10"/>
      <c r="M90" s="11"/>
    </row>
    <row r="91" spans="1:21">
      <c r="A91" s="10" t="s">
        <v>264</v>
      </c>
      <c r="B91" s="10" t="s">
        <v>76</v>
      </c>
      <c r="C91" s="10" t="s">
        <v>83</v>
      </c>
      <c r="D91" s="10" t="s">
        <v>146</v>
      </c>
      <c r="E91" s="10" t="s">
        <v>265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259</v>
      </c>
      <c r="L91" s="10"/>
      <c r="M91" s="11"/>
    </row>
    <row r="92" spans="1:21">
      <c r="A92" s="10" t="s">
        <v>266</v>
      </c>
      <c r="B92" s="10" t="s">
        <v>76</v>
      </c>
      <c r="C92" s="10" t="s">
        <v>154</v>
      </c>
      <c r="D92" s="10" t="s">
        <v>89</v>
      </c>
      <c r="E92" s="10" t="s">
        <v>267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268</v>
      </c>
      <c r="L92" s="10"/>
      <c r="M92" s="11"/>
    </row>
    <row r="93" spans="1:21">
      <c r="A93" s="10" t="s">
        <v>269</v>
      </c>
      <c r="B93" s="10" t="s">
        <v>82</v>
      </c>
      <c r="C93" s="10" t="s">
        <v>183</v>
      </c>
      <c r="D93" s="10" t="s">
        <v>146</v>
      </c>
      <c r="E93" s="10" t="s">
        <v>61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270</v>
      </c>
      <c r="L93" s="10"/>
      <c r="M93" s="11"/>
    </row>
    <row r="94" spans="1:21">
      <c r="A94" s="10" t="s">
        <v>271</v>
      </c>
      <c r="B94" s="10" t="s">
        <v>118</v>
      </c>
      <c r="C94" s="10" t="s">
        <v>164</v>
      </c>
      <c r="D94" s="10" t="s">
        <v>194</v>
      </c>
      <c r="E94" s="10" t="s">
        <v>272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259</v>
      </c>
      <c r="L94" s="10"/>
      <c r="M94" s="11"/>
    </row>
    <row r="95" spans="1:21">
      <c r="A95" s="12" t="s">
        <v>273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274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275</v>
      </c>
      <c r="B97" s="10" t="s">
        <v>276</v>
      </c>
      <c r="C97" s="10" t="s">
        <v>277</v>
      </c>
      <c r="D97" s="10" t="s">
        <v>194</v>
      </c>
      <c r="E97" s="10" t="s">
        <v>278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259</v>
      </c>
      <c r="L97" s="10"/>
      <c r="M97" s="11"/>
    </row>
    <row r="98" spans="1:21">
      <c r="A98" s="10" t="s">
        <v>279</v>
      </c>
      <c r="B98" s="10" t="s">
        <v>76</v>
      </c>
      <c r="C98" s="10" t="s">
        <v>88</v>
      </c>
      <c r="D98" s="10" t="s">
        <v>280</v>
      </c>
      <c r="E98" s="10" t="s">
        <v>265</v>
      </c>
      <c r="F98" s="10" t="s">
        <v>281</v>
      </c>
      <c r="G98" s="10" t="s">
        <v>282</v>
      </c>
      <c r="H98" s="10" t="str">
        <f>(C98-B98)+(E98-D98)+(G98-F98)</f>
        <v>0</v>
      </c>
      <c r="I98" s="10" t="str">
        <f>(J2+J1)</f>
        <v>0</v>
      </c>
      <c r="J98" s="10" t="str">
        <f>(H98-I98)</f>
        <v>0</v>
      </c>
      <c r="K98" s="10" t="s">
        <v>283</v>
      </c>
      <c r="L98" s="10"/>
      <c r="M98" s="11"/>
    </row>
    <row r="99" spans="1:21">
      <c r="A99" s="10" t="s">
        <v>284</v>
      </c>
      <c r="B99" s="10" t="s">
        <v>163</v>
      </c>
      <c r="C99" s="10" t="s">
        <v>183</v>
      </c>
      <c r="D99" s="10" t="s">
        <v>191</v>
      </c>
      <c r="E99" s="10" t="s">
        <v>111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259</v>
      </c>
      <c r="L99" s="10"/>
      <c r="M99" s="11"/>
    </row>
    <row r="100" spans="1:21">
      <c r="A100" s="10" t="s">
        <v>285</v>
      </c>
      <c r="B100" s="10" t="s">
        <v>76</v>
      </c>
      <c r="C100" s="10" t="s">
        <v>183</v>
      </c>
      <c r="D100" s="10" t="s">
        <v>286</v>
      </c>
      <c r="E100" s="10" t="s">
        <v>150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287</v>
      </c>
      <c r="L100" s="10"/>
      <c r="M100" s="11"/>
    </row>
    <row r="101" spans="1:21">
      <c r="A101" s="10" t="s">
        <v>288</v>
      </c>
      <c r="B101" s="10" t="s">
        <v>76</v>
      </c>
      <c r="C101" s="10" t="s">
        <v>177</v>
      </c>
      <c r="D101" s="10" t="s">
        <v>89</v>
      </c>
      <c r="E101" s="10" t="s">
        <v>150</v>
      </c>
      <c r="F101" s="10" t="s">
        <v>250</v>
      </c>
      <c r="G101" s="10" t="s">
        <v>289</v>
      </c>
      <c r="H101" s="10" t="str">
        <f>(C101-B101)+(E101-D101)+(G101-F101)</f>
        <v>0</v>
      </c>
      <c r="I101" s="10" t="str">
        <f>(J2+J1)</f>
        <v>0</v>
      </c>
      <c r="J101" s="10" t="str">
        <f>(H101-I101)</f>
        <v>0</v>
      </c>
      <c r="K101" s="10" t="s">
        <v>290</v>
      </c>
      <c r="L101" s="10"/>
      <c r="M101" s="11"/>
    </row>
    <row r="102" spans="1:21">
      <c r="A102" s="12" t="s">
        <v>291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292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293</v>
      </c>
      <c r="B104" s="10" t="s">
        <v>294</v>
      </c>
      <c r="C104" s="10" t="s">
        <v>295</v>
      </c>
      <c r="D104" s="10" t="s">
        <v>296</v>
      </c>
      <c r="E104" s="10" t="s">
        <v>297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259</v>
      </c>
      <c r="L104" s="10"/>
      <c r="M104" s="11"/>
    </row>
    <row r="105" spans="1:21">
      <c r="F105" s="14" t="s">
        <v>298</v>
      </c>
      <c r="G105" s="7"/>
      <c r="H105" s="10" t="str">
        <f>SUM(H15:H104)</f>
        <v>0</v>
      </c>
      <c r="I105" s="10" t="str">
        <f>SUM(I15:I104)</f>
        <v>0</v>
      </c>
      <c r="J105" s="11"/>
    </row>
    <row r="106" spans="1:21">
      <c r="H106" s="14" t="s">
        <v>299</v>
      </c>
      <c r="I106" s="10" t="str">
        <f>(H105-I105)</f>
        <v>0</v>
      </c>
      <c r="J106" s="14"/>
      <c r="K106" s="7"/>
    </row>
    <row r="110" spans="1:21">
      <c r="A110" s="15" t="s">
        <v>300</v>
      </c>
      <c r="B110" s="16"/>
      <c r="C110" s="16"/>
    </row>
    <row r="111" spans="1:21">
      <c r="A111" t="s">
        <v>301</v>
      </c>
    </row>
    <row r="116" spans="1:21">
      <c r="A116" s="15" t="s">
        <v>302</v>
      </c>
      <c r="B116" s="16"/>
      <c r="C116" s="16"/>
    </row>
    <row r="117" spans="1:21">
      <c r="A117" t="s">
        <v>303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F105:G10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2025-04-01T10:03:22-03:00</dcterms:created>
  <dcterms:modified xsi:type="dcterms:W3CDTF">2025-04-01T10:03:22-03:00</dcterms:modified>
  <dc:title>Untitled Spreadsheet</dc:title>
  <dc:description/>
  <dc:subject/>
  <cp:keywords/>
  <cp:category/>
</cp:coreProperties>
</file>