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VANDRO AMARAL SOAR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<sst xmlns="http://schemas.openxmlformats.org/spreadsheetml/2006/main" uniqueCount="370">
  <si>
    <t>Período</t>
  </si>
  <si>
    <t>de 01/01/2025 até 28/04/2025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</si>
  <si>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</si>
  <si>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</si>
  <si>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</si>
  <si>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</si>
  <si>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</si>
  <si>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</si>
  <si>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</si>
  <si>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</si>
  <si>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EVANDRO AMARAL SOARES</t>
  </si>
  <si>
    <t>Setor</t>
  </si>
  <si>
    <t>Jornada/Horário</t>
  </si>
  <si>
    <t>Das 09:00 às 18:00 - 08:00 por dia</t>
  </si>
  <si>
    <t>Matrícula</t>
  </si>
  <si>
    <t>ID</t>
  </si>
  <si>
    <t xml:space="preserve">H 22160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</si>
  <si>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</si>
  <si>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</si>
  <si>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</si>
  <si>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</si>
  <si>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</si>
  <si>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</si>
  <si>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</si>
  <si>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</si>
  <si>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</si>
  <si>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</si>
  <si>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</si>
  <si>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</si>
  <si>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</si>
  <si>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01/01/2025</t>
  </si>
  <si>
    <t>Feriado</t>
  </si>
  <si>
    <t>00:00</t>
  </si>
  <si>
    <t>Quinta-Feira, 02/01/2025</t>
  </si>
  <si>
    <t>08:18</t>
  </si>
  <si>
    <t>13:09</t>
  </si>
  <si>
    <t>13:53</t>
  </si>
  <si>
    <t>17:18</t>
  </si>
  <si>
    <t xml:space="preserve">BRA0346 - Migração Datacenter BRA0346 - Migração Datacenter BRA0346 - Migração Datacenter BRA0346 - Migração Datacenter </t>
  </si>
  <si>
    <t>Sexta-Feira, 03/01/2025</t>
  </si>
  <si>
    <t>08:40</t>
  </si>
  <si>
    <t>12:26</t>
  </si>
  <si>
    <t>13:21</t>
  </si>
  <si>
    <t>18:40</t>
  </si>
  <si>
    <t xml:space="preserve">Solicitação de relatório de ticket abertos durante o freeze.BRA0346 - Migração Datacenter BRA0346 - Migração Datacenter </t>
  </si>
  <si>
    <t>Sábado, 04/01/2025</t>
  </si>
  <si>
    <t>Domingo, 05/01/2025</t>
  </si>
  <si>
    <t>Segunda-Feira, 06/01/2025</t>
  </si>
  <si>
    <t>08:16</t>
  </si>
  <si>
    <t>13:26</t>
  </si>
  <si>
    <t>14:12</t>
  </si>
  <si>
    <t>18:52</t>
  </si>
  <si>
    <t>Terca-Feira, 07/01/2025</t>
  </si>
  <si>
    <t>08:30</t>
  </si>
  <si>
    <t>13:48</t>
  </si>
  <si>
    <t>15:32</t>
  </si>
  <si>
    <t>18:28</t>
  </si>
  <si>
    <t>Quarta-Feira, 08/01/2025</t>
  </si>
  <si>
    <t>08:56</t>
  </si>
  <si>
    <t>13:59</t>
  </si>
  <si>
    <t>14:39</t>
  </si>
  <si>
    <t>18:10</t>
  </si>
  <si>
    <t xml:space="preserve">BRA0381 - Migração Datacenter BRA0381 - Migração Datacenter BRA0381 - Migração Datacenter BRA0381 - Migração Datacenter </t>
  </si>
  <si>
    <t>Quinta-Feira, 09/01/2025</t>
  </si>
  <si>
    <t>08:46</t>
  </si>
  <si>
    <t>14:38</t>
  </si>
  <si>
    <t>18:07</t>
  </si>
  <si>
    <t xml:space="preserve">Não adicionei a entrada do almoço no momento que retornei,  horario correto adicionado. BRA0381 - Migração Datacenter BRA0381 - Migração Datacenter BRA0381 - Migração Datacenter </t>
  </si>
  <si>
    <t>Sexta-Feira, 10/01/2025</t>
  </si>
  <si>
    <t>08:34</t>
  </si>
  <si>
    <t>13:03</t>
  </si>
  <si>
    <t>13:55</t>
  </si>
  <si>
    <t>18:17</t>
  </si>
  <si>
    <t>Sábado, 11/01/2025</t>
  </si>
  <si>
    <t>Domingo, 12/01/2025</t>
  </si>
  <si>
    <t>Segunda-Feira, 13/01/2025</t>
  </si>
  <si>
    <t>09:00</t>
  </si>
  <si>
    <t>12:07</t>
  </si>
  <si>
    <t>13:06</t>
  </si>
  <si>
    <t>19:10</t>
  </si>
  <si>
    <t>BRA0381 - Migração Datacenter BRA0381 - Migração Datacenter BRA0381 - Migração Datacenter BRA0381 - Migração Datacenter / Troubleshooting - BRA0358 RHSSO - William Berbert e Caio Pereira</t>
  </si>
  <si>
    <t>Terca-Feira, 14/01/2025</t>
  </si>
  <si>
    <t>08:58</t>
  </si>
  <si>
    <t>13:15</t>
  </si>
  <si>
    <t>14:05</t>
  </si>
  <si>
    <t>18:08</t>
  </si>
  <si>
    <t xml:space="preserve">BRA0381 - Migração Datacenter RegionalBRA0381 - Migração Datacenter BRA0381 - Migração Datacenter BRA0381 - Migração Datacenter </t>
  </si>
  <si>
    <t>Quarta-Feira, 15/01/2025</t>
  </si>
  <si>
    <t>13:39</t>
  </si>
  <si>
    <t>14:15</t>
  </si>
  <si>
    <t>18:06</t>
  </si>
  <si>
    <t>Quinta-Feira, 16/01/2025</t>
  </si>
  <si>
    <t>13:10</t>
  </si>
  <si>
    <t>14:06</t>
  </si>
  <si>
    <t>18:14</t>
  </si>
  <si>
    <t>Sexta-Feira, 17/01/2025</t>
  </si>
  <si>
    <t>09:07</t>
  </si>
  <si>
    <t>14:17</t>
  </si>
  <si>
    <t>16:14</t>
  </si>
  <si>
    <t>BRA0406 - Ambiente UATBRA0406 - Ambiente UATBRA0406 - Ambiente UATBRA0406 - Ambiente UAT</t>
  </si>
  <si>
    <t>Sábado, 18/01/2025</t>
  </si>
  <si>
    <t>Domingo, 19/01/2025</t>
  </si>
  <si>
    <t>Segunda-Feira, 20/01/2025</t>
  </si>
  <si>
    <t>08:07</t>
  </si>
  <si>
    <t>13:52</t>
  </si>
  <si>
    <t>15:01</t>
  </si>
  <si>
    <t>18:58</t>
  </si>
  <si>
    <t>Terca-Feira, 21/01/2025</t>
  </si>
  <si>
    <t>09:01</t>
  </si>
  <si>
    <t>13:32</t>
  </si>
  <si>
    <t>15:02</t>
  </si>
  <si>
    <t>18:02</t>
  </si>
  <si>
    <t>Quarta-Feira, 22/01/2025</t>
  </si>
  <si>
    <t>09:06</t>
  </si>
  <si>
    <t>13:27</t>
  </si>
  <si>
    <t>14:21</t>
  </si>
  <si>
    <t>18:05</t>
  </si>
  <si>
    <t>Quinta-Feira, 23/01/2025</t>
  </si>
  <si>
    <t>09:02</t>
  </si>
  <si>
    <t>18:04</t>
  </si>
  <si>
    <t>Sexta-Feira, 24/01/2025</t>
  </si>
  <si>
    <t>12:32</t>
  </si>
  <si>
    <t>13:25</t>
  </si>
  <si>
    <t>Sábado, 25/01/2025</t>
  </si>
  <si>
    <t>Domingo, 26/01/2025</t>
  </si>
  <si>
    <t>Segunda-Feira, 27/01/2025</t>
  </si>
  <si>
    <t>09:03</t>
  </si>
  <si>
    <t>14:10</t>
  </si>
  <si>
    <t>18:21</t>
  </si>
  <si>
    <t>Terca-Feira, 28/01/2025</t>
  </si>
  <si>
    <t>13:45</t>
  </si>
  <si>
    <t>14:41</t>
  </si>
  <si>
    <t>Quarta-Feira, 29/01/2025</t>
  </si>
  <si>
    <t>09:04</t>
  </si>
  <si>
    <t>13:19</t>
  </si>
  <si>
    <t>14:11</t>
  </si>
  <si>
    <t>18:12</t>
  </si>
  <si>
    <t>Quinta-Feira, 30/01/2025</t>
  </si>
  <si>
    <t>14:37</t>
  </si>
  <si>
    <t>16:00</t>
  </si>
  <si>
    <t>18:26</t>
  </si>
  <si>
    <t>Sexta-Feira, 31/01/2025</t>
  </si>
  <si>
    <t>18:01</t>
  </si>
  <si>
    <t>Sábado, 01/02/2025</t>
  </si>
  <si>
    <t>Domingo, 02/02/2025</t>
  </si>
  <si>
    <t>Segunda-Feira, 03/02/2025</t>
  </si>
  <si>
    <t>14:04</t>
  </si>
  <si>
    <t>18:22</t>
  </si>
  <si>
    <t>Terca-Feira, 04/02/2025</t>
  </si>
  <si>
    <t>14:45</t>
  </si>
  <si>
    <t>18:00</t>
  </si>
  <si>
    <t>Cheguei no horário,  porém não me atentei a realizar a marcação no momento da chegada, no retorno de almoço também. BRA0406 - Ambiente UATBRA0406 - Ambiente UATBRA0406 - Ambiente UAT</t>
  </si>
  <si>
    <t>Quarta-Feira, 05/02/2025</t>
  </si>
  <si>
    <t>09:25</t>
  </si>
  <si>
    <t>13:11</t>
  </si>
  <si>
    <t>18:35</t>
  </si>
  <si>
    <t>Quinta-Feira, 06/02/2025</t>
  </si>
  <si>
    <t>13:31</t>
  </si>
  <si>
    <t>17:04</t>
  </si>
  <si>
    <t>23:00</t>
  </si>
  <si>
    <t>23:59</t>
  </si>
  <si>
    <t>Saída as 17:00 acordada com Wellington Medeiros para realizar atividade as 23:00 horas na configuração de VPNs entre Cardif e Foundever. BRA0406 - Ambiente UATBRA0406 - Ambiente UATBRA0406 - Ambiente UAT</t>
  </si>
  <si>
    <t>Sexta-Feira, 07/02/2025</t>
  </si>
  <si>
    <t>08:59</t>
  </si>
  <si>
    <t>13:18</t>
  </si>
  <si>
    <t>Sábado, 08/02/2025</t>
  </si>
  <si>
    <t>Domingo, 09/02/2025</t>
  </si>
  <si>
    <t>Segunda-Feira, 10/02/2025</t>
  </si>
  <si>
    <t>09:15</t>
  </si>
  <si>
    <t>Terca-Feira, 11/02/2025</t>
  </si>
  <si>
    <t>13:04</t>
  </si>
  <si>
    <t>14:08</t>
  </si>
  <si>
    <t>Quarta-Feira, 12/02/2025</t>
  </si>
  <si>
    <t>14:58</t>
  </si>
  <si>
    <t>Quinta-Feira, 13/02/2025</t>
  </si>
  <si>
    <t>14:25</t>
  </si>
  <si>
    <t>Sexta-Feira, 14/02/2025</t>
  </si>
  <si>
    <t>13:35</t>
  </si>
  <si>
    <t>14:54</t>
  </si>
  <si>
    <t>18:15</t>
  </si>
  <si>
    <t>Sábado, 15/02/2025</t>
  </si>
  <si>
    <t>Domingo, 16/02/2025</t>
  </si>
  <si>
    <t>Segunda-Feira, 17/02/2025</t>
  </si>
  <si>
    <t>13:02</t>
  </si>
  <si>
    <t>14:09</t>
  </si>
  <si>
    <t>Marquei a entrada após o horário,  mas estava online e trabalhando com o time cardif desde as 9:00.BRA0406 - Ambiente UATBRA0406 - Ambiente UATBRA0406 - Ambiente UAT</t>
  </si>
  <si>
    <t>Terca-Feira, 18/02/2025</t>
  </si>
  <si>
    <t>09:10</t>
  </si>
  <si>
    <t>BRA0406 - AMBIENTE UATBRA0406 - Ambiente UATBRA0406 - Ambiente UATBRA0406 - Ambiente UAT</t>
  </si>
  <si>
    <t>Quarta-Feira, 19/02/2025</t>
  </si>
  <si>
    <t>13:08</t>
  </si>
  <si>
    <t>14:03</t>
  </si>
  <si>
    <t>Quinta-Feira, 20/02/2025</t>
  </si>
  <si>
    <t>09:29</t>
  </si>
  <si>
    <t>14:22</t>
  </si>
  <si>
    <t>Bati o ponto após a real saída,  por favor, baixar saldo de banco de horas. BRA0406 - Ambiente UATBRA0406 - Ambiente UATBRA0406 - Ambiente UAT</t>
  </si>
  <si>
    <t>Sexta-Feira, 21/02/2025</t>
  </si>
  <si>
    <t>09:05</t>
  </si>
  <si>
    <t>18:27</t>
  </si>
  <si>
    <t>Sábado, 22/02/2025</t>
  </si>
  <si>
    <t>Domingo, 23/02/2025</t>
  </si>
  <si>
    <t>Segunda-Feira, 24/02/2025</t>
  </si>
  <si>
    <t>14:33</t>
  </si>
  <si>
    <t>18:11</t>
  </si>
  <si>
    <t>Terca-Feira, 25/02/2025</t>
  </si>
  <si>
    <t>13:05</t>
  </si>
  <si>
    <t>13:58</t>
  </si>
  <si>
    <t>Quarta-Feira, 26/02/2025</t>
  </si>
  <si>
    <t>08:50</t>
  </si>
  <si>
    <t>18:03</t>
  </si>
  <si>
    <t>Quinta-Feira, 27/02/2025</t>
  </si>
  <si>
    <t>17:43</t>
  </si>
  <si>
    <t>22:00</t>
  </si>
  <si>
    <t>22:27</t>
  </si>
  <si>
    <t>BRA0406 - Ambiente UATBRA0406 - Ambiente UATBRA0406 - Ambiente UATBRA0406 - Ambiente UATBRA0406 - Ambiente UAT / Regra BRA0396BRA0406 - Ambiente UAT / Regra BRA0396</t>
  </si>
  <si>
    <t>Sexta-Feira, 28/02/2025</t>
  </si>
  <si>
    <t>13:57</t>
  </si>
  <si>
    <t>18:47</t>
  </si>
  <si>
    <t>Sábado, 01/03/2025</t>
  </si>
  <si>
    <t>Domingo, 02/03/2025</t>
  </si>
  <si>
    <t>Segunda-Feira, 03/03/2025</t>
  </si>
  <si>
    <t>banco de horas</t>
  </si>
  <si>
    <t>Terca-Feira, 04/03/2025</t>
  </si>
  <si>
    <t>Carnaval</t>
  </si>
  <si>
    <t>00:00:00</t>
  </si>
  <si>
    <t>Quarta-Feira, 05/03/2025</t>
  </si>
  <si>
    <t>12:59</t>
  </si>
  <si>
    <t>18:23</t>
  </si>
  <si>
    <t>BRA0381 - Migração Datacenter BRA0381 - Migração Datacenter BRA0381 - Migração Datacenter BRA0381 - Migração Datacenter - horas do primeiro período abonadas pelo cliente Cardif / Carnaval</t>
  </si>
  <si>
    <t>05:24:00</t>
  </si>
  <si>
    <t>Quinta-Feira, 06/03/2025</t>
  </si>
  <si>
    <t xml:space="preserve">Retorno do almoço foi registrado após o horário real de retorno (14:11).BRA0381 - Migração Datacenter BRA0381 - Migração Datacenter BRA0381 - Migração Datacenter  </t>
  </si>
  <si>
    <t>Sexta-Feira, 07/03/2025</t>
  </si>
  <si>
    <t>15:13</t>
  </si>
  <si>
    <t>18:13</t>
  </si>
  <si>
    <t xml:space="preserve">O ponto foi registrado após o horário correto de saída (18:13). BRA0381 - Migração Datacenter BRA0381 - Migração Datacenter BRA0381 - Migração Datacenter </t>
  </si>
  <si>
    <t>Sábado, 08/03/2025</t>
  </si>
  <si>
    <t>Domingo, 09/03/2025</t>
  </si>
  <si>
    <t>Segunda-Feira, 10/03/2025</t>
  </si>
  <si>
    <t>13:17</t>
  </si>
  <si>
    <t>14:52</t>
  </si>
  <si>
    <t>18:29</t>
  </si>
  <si>
    <t>Terca-Feira, 11/03/2025</t>
  </si>
  <si>
    <t>14:27</t>
  </si>
  <si>
    <t>19:20</t>
  </si>
  <si>
    <t>19:51</t>
  </si>
  <si>
    <t>BRA0381 - Migração Datacenter BRA0442 - Obsolescencia Program 2025 BRA0442 - Obsolescencia Program 2025BRA0442 - Obsolescencia Program 2025BRA0442 - Obsolescencia Program 2025BRA0442 - Obsolescencia Program 2025</t>
  </si>
  <si>
    <t>Quarta-Feira, 12/03/2025</t>
  </si>
  <si>
    <t>13:40</t>
  </si>
  <si>
    <t>14:49</t>
  </si>
  <si>
    <t>20:00</t>
  </si>
  <si>
    <t>20:50</t>
  </si>
  <si>
    <t>Entrada após horario devido a troubleshooting com o time regional, ajuste de vpn com o parceiro / poc pa virtual BRA0442 - Obsolescencia Program 2025BRA0442 - Obsolescencia Program 2025BRA0442 - Obsolescencia Program 2025</t>
  </si>
  <si>
    <t>Quinta-Feira, 13/03/2025</t>
  </si>
  <si>
    <t>09:38</t>
  </si>
  <si>
    <t>14:07</t>
  </si>
  <si>
    <t>Adicionado o horário correto de saída,  quanto a entrada,  por favor baixar do banco de horas.BRA0442 - Obsolescencia Program 2025BRA0442 - Obsolescencia Program 2025BRA0442 - Obsolescencia Program 2025</t>
  </si>
  <si>
    <t>Sexta-Feira, 14/03/2025</t>
  </si>
  <si>
    <t>14:18</t>
  </si>
  <si>
    <t>BRA0442 - Obsolescencia Program 2025BRA0442 - Obsolescencia Program 2025BRA0442 - Obsolescencia Program 2025BRA0442 - Obsolescencia Program 2025</t>
  </si>
  <si>
    <t>Sábado, 15/03/2025</t>
  </si>
  <si>
    <t>Domingo, 16/03/2025</t>
  </si>
  <si>
    <t>Segunda-Feira, 17/03/2025</t>
  </si>
  <si>
    <t>14:56</t>
  </si>
  <si>
    <t>Terca-Feira, 18/03/2025</t>
  </si>
  <si>
    <t>18:09</t>
  </si>
  <si>
    <t>Quarta-Feira, 19/03/2025</t>
  </si>
  <si>
    <t>19:43</t>
  </si>
  <si>
    <t>BRA0442 - Obsolescencia Program 2025BRA0442 - Obsolescencia Program 2025BRA0442 - Obsolescencia Program 2025BRA0442 - Obsolescencia Program 2025 / Pré Teste Ambiente DRS</t>
  </si>
  <si>
    <t>Quinta-Feira, 20/03/2025</t>
  </si>
  <si>
    <t>Horario correto de saída foi as 18 horas. BRA0442 - Obsolescencia Program 2025BRA0442 - Obsolescencia Program 2025BRA0442 - Obsolescencia Program 2025</t>
  </si>
  <si>
    <t>Sexta-Feira, 21/03/2025</t>
  </si>
  <si>
    <t>18:36</t>
  </si>
  <si>
    <t>Sábado, 22/03/2025</t>
  </si>
  <si>
    <t>Domingo, 23/03/2025</t>
  </si>
  <si>
    <t>Segunda-Feira, 24/03/2025</t>
  </si>
  <si>
    <t>09:08</t>
  </si>
  <si>
    <t>13:20</t>
  </si>
  <si>
    <t>19:02</t>
  </si>
  <si>
    <t>Terca-Feira, 25/03/2025</t>
  </si>
  <si>
    <t>14:32</t>
  </si>
  <si>
    <t>20:09</t>
  </si>
  <si>
    <t>20:35</t>
  </si>
  <si>
    <t>BRA0442 - Obsolescencia Program 2025BRA0442 - Obsolescencia Program 2025BRA0442 - Obsolescencia Program 2025BRA0442 - Obsolescencia Program 2025BRA0408 - API Voucher Magalu BRA0442 - Obsolescencia Program 2025</t>
  </si>
  <si>
    <t>Quarta-Feira, 26/03/2025</t>
  </si>
  <si>
    <t>Quinta-Feira, 27/03/2025</t>
  </si>
  <si>
    <t>14:02</t>
  </si>
  <si>
    <t>Adicionado os horários de entrada e saída - corretos BRA0442 - Obsolescencia Program 2025BRA0442 - Obsolescencia Program 2025</t>
  </si>
  <si>
    <t>Sexta-Feira, 28/03/2025</t>
  </si>
  <si>
    <t>22:10</t>
  </si>
  <si>
    <t xml:space="preserve">Correções nas entradas e saídas,  foi acordado com o cliente Cardif (Wellington) configuração de regra para vpn com o parceiro Foundever.BRA0442 - Obsolescencia Program 2025BRA0442 - Obsolescencia Program 2025BRA0442 - Obsolescencia Program 2025BRA0442 - </t>
  </si>
  <si>
    <t>Sábado, 29/03/2025</t>
  </si>
  <si>
    <t>Domingo, 30/03/2025</t>
  </si>
  <si>
    <t>Segunda-Feira, 31/03/2025</t>
  </si>
  <si>
    <t>08:01</t>
  </si>
  <si>
    <t>13:14</t>
  </si>
  <si>
    <t>14:14</t>
  </si>
  <si>
    <t>19:11</t>
  </si>
  <si>
    <t>Terca-Feira, 01/04/2025</t>
  </si>
  <si>
    <t>15:22</t>
  </si>
  <si>
    <t>18:33</t>
  </si>
  <si>
    <t>PA Virtual- atividade com parceiro, Validação de Regras de Firewall BRA0442 - Obsolescencia Program 2025BRA0442 - Obsolescencia Program 2025BRA0442 - Obsolescencia Program 2025BRA0442 - Obsolescencia Program 2025 / PAVirtualBRA0442 - Obsolescencia Program 2025</t>
  </si>
  <si>
    <t>Quarta-Feira, 02/04/2025</t>
  </si>
  <si>
    <t>08:08</t>
  </si>
  <si>
    <t>13:42</t>
  </si>
  <si>
    <t>18:39</t>
  </si>
  <si>
    <t>BRA0442 - Obsolescencia Program 2025BRA0442 - Obsolescencia Program 2025BRA0442 - Obsolescencia Program 2025BRA0442 - Obsolescencia Program 2025 / Troubleshooting Sesame Europa - Ronald Lima</t>
  </si>
  <si>
    <t>Quinta-Feira, 03/04/2025</t>
  </si>
  <si>
    <t>13:07</t>
  </si>
  <si>
    <t>19:22</t>
  </si>
  <si>
    <t>20:01</t>
  </si>
  <si>
    <t>21:30</t>
  </si>
  <si>
    <t xml:space="preserve">Saida anterior ao declarado.BRA0442 - Obsolescencia Program 2025BRA0442 - Obsolescencia Program 2025BRA0442 - Obsolescencia Program 2025BRA0358 - RHSSO </t>
  </si>
  <si>
    <t>Sexta-Feira, 04/04/2025</t>
  </si>
  <si>
    <t>15:37</t>
  </si>
  <si>
    <t>Sábado, 05/04/2025</t>
  </si>
  <si>
    <t>Domingo, 06/04/2025</t>
  </si>
  <si>
    <t>Segunda-Feira, 07/04/2025</t>
  </si>
  <si>
    <t>Saída correta as 18"BRA0442 - Obsolescencia Program 2025BRA0442 - Obsolescencia Program 2025BRA0442 - Obsolescencia Program 2025</t>
  </si>
  <si>
    <t>Terca-Feira, 08/04/2025</t>
  </si>
  <si>
    <t>13:00</t>
  </si>
  <si>
    <t>14:00</t>
  </si>
  <si>
    <t>Entradas e saídas corretas adicionadas, me equivoquei nos horários de registro de pontos no dia 08/04/2025BRA0442 - Obsolescencia Program 2025BRA0442 - Obsolescencia Program 2025</t>
  </si>
  <si>
    <t>Quarta-Feira, 09/04/2025</t>
  </si>
  <si>
    <t>09:09</t>
  </si>
  <si>
    <t>Registro de horario de almoço ajustado para o horário correto de retorno. BRA0442 - Obsolescencia Program 2025BRA0442 - Obsolescencia Program 2025BRA0442 - Obsolescencia Program 2025</t>
  </si>
  <si>
    <t>Quinta-Feira, 10/04/2025</t>
  </si>
  <si>
    <t>18:16</t>
  </si>
  <si>
    <t>Sexta-Feira, 11/04/2025</t>
  </si>
  <si>
    <t>13:33</t>
  </si>
  <si>
    <t>15:04</t>
  </si>
  <si>
    <t xml:space="preserve">BRA0442 - Obsolescencia Program 2025BRA0442 - Obsolescencia Program 2025BRA0442 - Obsolescencia Program 2025BRA0442 - Obsolescencia Program 2025 / Baixar Banco de horas </t>
  </si>
  <si>
    <t>Sábado, 12/04/2025</t>
  </si>
  <si>
    <t>Domingo, 13/04/2025</t>
  </si>
  <si>
    <t>Segunda-Feira, 14/04/2025</t>
  </si>
  <si>
    <t>BRA0442 - Obsolescencia Program 2025 / Baixar Banco de Horas BRA0442 - Obsolescencia Program 2025 / Baixar Banco de horasBRA0442 - Obsolescencia Program 2025 / Baixar Banco de horasBRA0442 - Obsolescencia Program 2025 / Baixar Banco de horas</t>
  </si>
  <si>
    <t>Terca-Feira, 15/04/2025</t>
  </si>
  <si>
    <t>12:00</t>
  </si>
  <si>
    <t>Ajuste no horário de saida e retorno do almoço BRA0442 - Obsolescencia Program 2025BRA0442 - Obsolescencia Program 2025BRA0442 - Obsolescencia Program 2025</t>
  </si>
  <si>
    <t>Quarta-Feira, 16/04/2025</t>
  </si>
  <si>
    <t>19:34</t>
  </si>
  <si>
    <t>Quinta-Feira, 17/04/2025</t>
  </si>
  <si>
    <t xml:space="preserve">Baixar Banco de Horas/ Alinhado com Cliente (Wellington Medeiros).BRA0442 - Obsolescencia Program 2025 Baixar Banco de Horas / Acordado com o cliente. BRA0442 - Obsolescencia Program 2025 Baixar Banco de Horas / Acordado com o cliente. BRA0442 - Obsolescencia Program 2025 Baixar Banco de Horas / Acordado com o cliente. </t>
  </si>
  <si>
    <t>Sexta-Feira, 18/04/2025</t>
  </si>
  <si>
    <t>Sábado, 19/04/2025</t>
  </si>
  <si>
    <t>Domingo, 20/04/2025</t>
  </si>
  <si>
    <t>Segunda-Feira, 21/04/2025</t>
  </si>
  <si>
    <t>Terca-Feira, 22/04/2025</t>
  </si>
  <si>
    <t>18:30</t>
  </si>
  <si>
    <t>20:30</t>
  </si>
  <si>
    <t>Correção de horário de entrada e saida, almoço e adição de trabalho pós horário/Validação e ajuste de Regra de FW POC PABX com parceiro Cardif e Time regional cardif. (Wellington Medeiros ciente).BRA0442 - Obsolescencia Program 2025BRA0442 - Obsolescencia</t>
  </si>
  <si>
    <t>Quarta-Feira, 23/04/2025</t>
  </si>
  <si>
    <t>13:43</t>
  </si>
  <si>
    <t>Quinta-Feira, 24/04/2025</t>
  </si>
  <si>
    <t>14:23</t>
  </si>
  <si>
    <t>18:37</t>
  </si>
  <si>
    <t>Sexta-Feira, 25/04/2025</t>
  </si>
  <si>
    <t>14:24</t>
  </si>
  <si>
    <t>16:16</t>
  </si>
  <si>
    <t>18:51</t>
  </si>
  <si>
    <t>Sábado, 26/04/2025</t>
  </si>
  <si>
    <t>Domingo, 27/04/2025</t>
  </si>
  <si>
    <t>Segunda-Feira, 28/04/2025</t>
  </si>
  <si>
    <t>12:37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</si>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</sst>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145"/>
  <sheetViews>
    <sheetView tabSelected="1" workbookViewId="0" showGridLines="true" showRowColHeaders="1">
      <selection activeCell="C144" sqref="C14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3044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21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44</v>
      </c>
      <c r="L17" s="10"/>
      <c r="M17" s="11"/>
    </row>
    <row r="18" spans="1:21">
      <c r="A18" s="12" t="s">
        <v>45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46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47</v>
      </c>
      <c r="B20" s="10" t="s">
        <v>48</v>
      </c>
      <c r="C20" s="10" t="s">
        <v>49</v>
      </c>
      <c r="D20" s="10" t="s">
        <v>50</v>
      </c>
      <c r="E20" s="10" t="s">
        <v>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38</v>
      </c>
      <c r="L20" s="10"/>
      <c r="M20" s="11"/>
    </row>
    <row r="21" spans="1:21">
      <c r="A21" s="10" t="s">
        <v>52</v>
      </c>
      <c r="B21" s="10" t="s">
        <v>53</v>
      </c>
      <c r="C21" s="10" t="s">
        <v>54</v>
      </c>
      <c r="D21" s="10" t="s">
        <v>55</v>
      </c>
      <c r="E21" s="10" t="s">
        <v>56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38</v>
      </c>
      <c r="L21" s="10"/>
      <c r="M21" s="11"/>
    </row>
    <row r="22" spans="1:21">
      <c r="A22" s="10" t="s">
        <v>57</v>
      </c>
      <c r="B22" s="10" t="s">
        <v>58</v>
      </c>
      <c r="C22" s="10" t="s">
        <v>59</v>
      </c>
      <c r="D22" s="10" t="s">
        <v>60</v>
      </c>
      <c r="E22" s="10" t="s">
        <v>61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62</v>
      </c>
      <c r="L22" s="10"/>
      <c r="M22" s="11"/>
    </row>
    <row r="23" spans="1:21">
      <c r="A23" s="10" t="s">
        <v>63</v>
      </c>
      <c r="B23" s="10" t="s">
        <v>64</v>
      </c>
      <c r="C23" s="10" t="s">
        <v>54</v>
      </c>
      <c r="D23" s="10" t="s">
        <v>65</v>
      </c>
      <c r="E23" s="10" t="s">
        <v>66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67</v>
      </c>
      <c r="L23" s="10"/>
      <c r="M23" s="11"/>
    </row>
    <row r="24" spans="1:21">
      <c r="A24" s="10" t="s">
        <v>68</v>
      </c>
      <c r="B24" s="10" t="s">
        <v>69</v>
      </c>
      <c r="C24" s="10" t="s">
        <v>70</v>
      </c>
      <c r="D24" s="10" t="s">
        <v>71</v>
      </c>
      <c r="E24" s="10" t="s">
        <v>72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62</v>
      </c>
      <c r="L24" s="10"/>
      <c r="M24" s="11"/>
    </row>
    <row r="25" spans="1:21">
      <c r="A25" s="12" t="s">
        <v>73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74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75</v>
      </c>
      <c r="B27" s="10" t="s">
        <v>76</v>
      </c>
      <c r="C27" s="10" t="s">
        <v>77</v>
      </c>
      <c r="D27" s="10" t="s">
        <v>78</v>
      </c>
      <c r="E27" s="10" t="s">
        <v>79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80</v>
      </c>
      <c r="L27" s="10"/>
      <c r="M27" s="11"/>
    </row>
    <row r="28" spans="1:21">
      <c r="A28" s="10" t="s">
        <v>81</v>
      </c>
      <c r="B28" s="10" t="s">
        <v>82</v>
      </c>
      <c r="C28" s="10" t="s">
        <v>83</v>
      </c>
      <c r="D28" s="10" t="s">
        <v>84</v>
      </c>
      <c r="E28" s="10" t="s">
        <v>85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86</v>
      </c>
      <c r="L28" s="10"/>
      <c r="M28" s="11"/>
    </row>
    <row r="29" spans="1:21">
      <c r="A29" s="10" t="s">
        <v>87</v>
      </c>
      <c r="B29" s="10" t="s">
        <v>82</v>
      </c>
      <c r="C29" s="10" t="s">
        <v>88</v>
      </c>
      <c r="D29" s="10" t="s">
        <v>89</v>
      </c>
      <c r="E29" s="10" t="s">
        <v>90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62</v>
      </c>
      <c r="L29" s="10"/>
      <c r="M29" s="11"/>
    </row>
    <row r="30" spans="1:21">
      <c r="A30" s="10" t="s">
        <v>91</v>
      </c>
      <c r="B30" s="10" t="s">
        <v>82</v>
      </c>
      <c r="C30" s="10" t="s">
        <v>92</v>
      </c>
      <c r="D30" s="10" t="s">
        <v>93</v>
      </c>
      <c r="E30" s="10" t="s">
        <v>94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62</v>
      </c>
      <c r="L30" s="10"/>
      <c r="M30" s="11"/>
    </row>
    <row r="31" spans="1:21">
      <c r="A31" s="10" t="s">
        <v>95</v>
      </c>
      <c r="B31" s="10" t="s">
        <v>96</v>
      </c>
      <c r="C31" s="10" t="s">
        <v>97</v>
      </c>
      <c r="D31" s="10" t="s">
        <v>98</v>
      </c>
      <c r="E31" s="10" t="s">
        <v>61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99</v>
      </c>
      <c r="L31" s="10"/>
      <c r="M31" s="11"/>
    </row>
    <row r="32" spans="1:21">
      <c r="A32" s="12" t="s">
        <v>100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101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102</v>
      </c>
      <c r="B34" s="10" t="s">
        <v>103</v>
      </c>
      <c r="C34" s="10" t="s">
        <v>104</v>
      </c>
      <c r="D34" s="10" t="s">
        <v>105</v>
      </c>
      <c r="E34" s="10" t="s">
        <v>106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99</v>
      </c>
      <c r="L34" s="10"/>
      <c r="M34" s="11"/>
    </row>
    <row r="35" spans="1:21">
      <c r="A35" s="10" t="s">
        <v>107</v>
      </c>
      <c r="B35" s="10" t="s">
        <v>108</v>
      </c>
      <c r="C35" s="10" t="s">
        <v>109</v>
      </c>
      <c r="D35" s="10" t="s">
        <v>110</v>
      </c>
      <c r="E35" s="10" t="s">
        <v>111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99</v>
      </c>
      <c r="L35" s="10"/>
      <c r="M35" s="11"/>
    </row>
    <row r="36" spans="1:21">
      <c r="A36" s="10" t="s">
        <v>112</v>
      </c>
      <c r="B36" s="10" t="s">
        <v>113</v>
      </c>
      <c r="C36" s="10" t="s">
        <v>114</v>
      </c>
      <c r="D36" s="10" t="s">
        <v>115</v>
      </c>
      <c r="E36" s="10" t="s">
        <v>116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99</v>
      </c>
      <c r="L36" s="10"/>
      <c r="M36" s="11"/>
    </row>
    <row r="37" spans="1:21">
      <c r="A37" s="10" t="s">
        <v>117</v>
      </c>
      <c r="B37" s="10" t="s">
        <v>118</v>
      </c>
      <c r="C37" s="10" t="s">
        <v>50</v>
      </c>
      <c r="D37" s="10" t="s">
        <v>105</v>
      </c>
      <c r="E37" s="10" t="s">
        <v>119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99</v>
      </c>
      <c r="L37" s="10"/>
      <c r="M37" s="11"/>
    </row>
    <row r="38" spans="1:21">
      <c r="A38" s="10" t="s">
        <v>120</v>
      </c>
      <c r="B38" s="10" t="s">
        <v>76</v>
      </c>
      <c r="C38" s="10" t="s">
        <v>121</v>
      </c>
      <c r="D38" s="10" t="s">
        <v>122</v>
      </c>
      <c r="E38" s="10" t="s">
        <v>111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99</v>
      </c>
      <c r="L38" s="10"/>
      <c r="M38" s="11"/>
    </row>
    <row r="39" spans="1:21">
      <c r="A39" s="12" t="s">
        <v>123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124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125</v>
      </c>
      <c r="B41" s="10" t="s">
        <v>126</v>
      </c>
      <c r="C41" s="10" t="s">
        <v>92</v>
      </c>
      <c r="D41" s="10" t="s">
        <v>127</v>
      </c>
      <c r="E41" s="10" t="s">
        <v>128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99</v>
      </c>
      <c r="L41" s="10"/>
      <c r="M41" s="11"/>
    </row>
    <row r="42" spans="1:21">
      <c r="A42" s="10" t="s">
        <v>129</v>
      </c>
      <c r="B42" s="10" t="s">
        <v>118</v>
      </c>
      <c r="C42" s="10" t="s">
        <v>130</v>
      </c>
      <c r="D42" s="10" t="s">
        <v>131</v>
      </c>
      <c r="E42" s="10" t="s">
        <v>119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99</v>
      </c>
      <c r="L42" s="10"/>
      <c r="M42" s="11"/>
    </row>
    <row r="43" spans="1:21">
      <c r="A43" s="10" t="s">
        <v>132</v>
      </c>
      <c r="B43" s="10" t="s">
        <v>133</v>
      </c>
      <c r="C43" s="10" t="s">
        <v>134</v>
      </c>
      <c r="D43" s="10" t="s">
        <v>135</v>
      </c>
      <c r="E43" s="10" t="s">
        <v>136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99</v>
      </c>
      <c r="L43" s="10"/>
      <c r="M43" s="11"/>
    </row>
    <row r="44" spans="1:21">
      <c r="A44" s="10" t="s">
        <v>137</v>
      </c>
      <c r="B44" s="10" t="s">
        <v>108</v>
      </c>
      <c r="C44" s="10" t="s">
        <v>138</v>
      </c>
      <c r="D44" s="10" t="s">
        <v>139</v>
      </c>
      <c r="E44" s="10" t="s">
        <v>140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99</v>
      </c>
      <c r="L44" s="10"/>
      <c r="M44" s="11"/>
    </row>
    <row r="45" spans="1:21">
      <c r="A45" s="10" t="s">
        <v>141</v>
      </c>
      <c r="B45" s="10" t="s">
        <v>76</v>
      </c>
      <c r="C45" s="10" t="s">
        <v>92</v>
      </c>
      <c r="D45" s="10" t="s">
        <v>36</v>
      </c>
      <c r="E45" s="10" t="s">
        <v>142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99</v>
      </c>
      <c r="L45" s="10"/>
      <c r="M45" s="11"/>
    </row>
    <row r="46" spans="1:21">
      <c r="A46" s="12" t="s">
        <v>143</v>
      </c>
      <c r="B46" s="12"/>
      <c r="C46" s="12"/>
      <c r="D46" s="12"/>
      <c r="E46" s="12"/>
      <c r="F46" s="12"/>
      <c r="G46" s="12"/>
      <c r="H46" s="12"/>
      <c r="I46" s="12"/>
      <c r="J46" s="12"/>
      <c r="K46" s="12"/>
      <c r="L46" s="12"/>
      <c r="M46" s="11"/>
    </row>
    <row r="47" spans="1:21">
      <c r="A47" s="12" t="s">
        <v>144</v>
      </c>
      <c r="B47" s="12"/>
      <c r="C47" s="12"/>
      <c r="D47" s="12"/>
      <c r="E47" s="12"/>
      <c r="F47" s="12"/>
      <c r="G47" s="12"/>
      <c r="H47" s="12"/>
      <c r="I47" s="12"/>
      <c r="J47" s="12"/>
      <c r="K47" s="12"/>
      <c r="L47" s="12"/>
      <c r="M47" s="11"/>
    </row>
    <row r="48" spans="1:21">
      <c r="A48" s="10" t="s">
        <v>145</v>
      </c>
      <c r="B48" s="10" t="s">
        <v>76</v>
      </c>
      <c r="C48" s="10" t="s">
        <v>70</v>
      </c>
      <c r="D48" s="10" t="s">
        <v>146</v>
      </c>
      <c r="E48" s="10" t="s">
        <v>147</v>
      </c>
      <c r="F48" s="10"/>
      <c r="G48" s="10"/>
      <c r="H48" s="10" t="str">
        <f>(C48-B48)+(E48-D48)</f>
        <v>0</v>
      </c>
      <c r="I48" s="10" t="str">
        <f>(J2+J1)</f>
        <v>0</v>
      </c>
      <c r="J48" s="10" t="str">
        <f>(H48-I48)</f>
        <v>0</v>
      </c>
      <c r="K48" s="10" t="s">
        <v>99</v>
      </c>
      <c r="L48" s="10"/>
      <c r="M48" s="11"/>
    </row>
    <row r="49" spans="1:21">
      <c r="A49" s="10" t="s">
        <v>148</v>
      </c>
      <c r="B49" s="10" t="s">
        <v>76</v>
      </c>
      <c r="C49" s="10" t="s">
        <v>130</v>
      </c>
      <c r="D49" s="10" t="s">
        <v>149</v>
      </c>
      <c r="E49" s="10" t="s">
        <v>150</v>
      </c>
      <c r="F49" s="10"/>
      <c r="G49" s="10"/>
      <c r="H49" s="10" t="str">
        <f>(C49-B49)+(E49-D49)</f>
        <v>0</v>
      </c>
      <c r="I49" s="10" t="str">
        <f>(J2+J1)</f>
        <v>0</v>
      </c>
      <c r="J49" s="10" t="str">
        <f>(H49-I49)</f>
        <v>0</v>
      </c>
      <c r="K49" s="10" t="s">
        <v>151</v>
      </c>
      <c r="L49" s="10"/>
      <c r="M49" s="11"/>
    </row>
    <row r="50" spans="1:21">
      <c r="A50" s="10" t="s">
        <v>152</v>
      </c>
      <c r="B50" s="10" t="s">
        <v>153</v>
      </c>
      <c r="C50" s="10" t="s">
        <v>154</v>
      </c>
      <c r="D50" s="10" t="s">
        <v>59</v>
      </c>
      <c r="E50" s="10" t="s">
        <v>155</v>
      </c>
      <c r="F50" s="10"/>
      <c r="G50" s="10"/>
      <c r="H50" s="10" t="str">
        <f>(C50-B50)+(E50-D50)</f>
        <v>0</v>
      </c>
      <c r="I50" s="10" t="str">
        <f>(J2+J1)</f>
        <v>0</v>
      </c>
      <c r="J50" s="10" t="str">
        <f>(H50-I50)</f>
        <v>0</v>
      </c>
      <c r="K50" s="10" t="s">
        <v>99</v>
      </c>
      <c r="L50" s="10"/>
      <c r="M50" s="11"/>
    </row>
    <row r="51" spans="1:21">
      <c r="A51" s="10" t="s">
        <v>156</v>
      </c>
      <c r="B51" s="10" t="s">
        <v>126</v>
      </c>
      <c r="C51" s="10" t="s">
        <v>41</v>
      </c>
      <c r="D51" s="10" t="s">
        <v>157</v>
      </c>
      <c r="E51" s="10" t="s">
        <v>158</v>
      </c>
      <c r="F51" s="10" t="s">
        <v>159</v>
      </c>
      <c r="G51" s="10" t="s">
        <v>160</v>
      </c>
      <c r="H51" s="10" t="str">
        <f>(C51-B51)+(E51-D51)+(G51-F51)</f>
        <v>0</v>
      </c>
      <c r="I51" s="10" t="str">
        <f>(J2+J1)</f>
        <v>0</v>
      </c>
      <c r="J51" s="10" t="str">
        <f>(H51-I51)</f>
        <v>0</v>
      </c>
      <c r="K51" s="10" t="s">
        <v>161</v>
      </c>
      <c r="L51" s="10"/>
      <c r="M51" s="11"/>
    </row>
    <row r="52" spans="1:21">
      <c r="A52" s="10" t="s">
        <v>162</v>
      </c>
      <c r="B52" s="10" t="s">
        <v>163</v>
      </c>
      <c r="C52" s="10" t="s">
        <v>164</v>
      </c>
      <c r="D52" s="10" t="s">
        <v>60</v>
      </c>
      <c r="E52" s="10" t="s">
        <v>72</v>
      </c>
      <c r="F52" s="10"/>
      <c r="G52" s="10"/>
      <c r="H52" s="10" t="str">
        <f>(C52-B52)+(E52-D52)</f>
        <v>0</v>
      </c>
      <c r="I52" s="10" t="str">
        <f>(J2+J1)</f>
        <v>0</v>
      </c>
      <c r="J52" s="10" t="str">
        <f>(H52-I52)</f>
        <v>0</v>
      </c>
      <c r="K52" s="10" t="s">
        <v>99</v>
      </c>
      <c r="L52" s="10"/>
      <c r="M52" s="11"/>
    </row>
    <row r="53" spans="1:21">
      <c r="A53" s="12" t="s">
        <v>165</v>
      </c>
      <c r="B53" s="12"/>
      <c r="C53" s="12"/>
      <c r="D53" s="12"/>
      <c r="E53" s="12"/>
      <c r="F53" s="12"/>
      <c r="G53" s="12"/>
      <c r="H53" s="12"/>
      <c r="I53" s="12"/>
      <c r="J53" s="12"/>
      <c r="K53" s="12"/>
      <c r="L53" s="12"/>
      <c r="M53" s="11"/>
    </row>
    <row r="54" spans="1:21">
      <c r="A54" s="12" t="s">
        <v>166</v>
      </c>
      <c r="B54" s="12"/>
      <c r="C54" s="12"/>
      <c r="D54" s="12"/>
      <c r="E54" s="12"/>
      <c r="F54" s="12"/>
      <c r="G54" s="12"/>
      <c r="H54" s="12"/>
      <c r="I54" s="12"/>
      <c r="J54" s="12"/>
      <c r="K54" s="12"/>
      <c r="L54" s="12"/>
      <c r="M54" s="11"/>
    </row>
    <row r="55" spans="1:21">
      <c r="A55" s="10" t="s">
        <v>167</v>
      </c>
      <c r="B55" s="10" t="s">
        <v>168</v>
      </c>
      <c r="C55" s="10" t="s">
        <v>78</v>
      </c>
      <c r="D55" s="10" t="s">
        <v>93</v>
      </c>
      <c r="E55" s="10" t="s">
        <v>72</v>
      </c>
      <c r="F55" s="10"/>
      <c r="G55" s="10"/>
      <c r="H55" s="10" t="str">
        <f>(C55-B55)+(E55-D55)</f>
        <v>0</v>
      </c>
      <c r="I55" s="10" t="str">
        <f>(J2+J1)</f>
        <v>0</v>
      </c>
      <c r="J55" s="10" t="str">
        <f>(H55-I55)</f>
        <v>0</v>
      </c>
      <c r="K55" s="10" t="s">
        <v>99</v>
      </c>
      <c r="L55" s="10"/>
      <c r="M55" s="11"/>
    </row>
    <row r="56" spans="1:21">
      <c r="A56" s="10" t="s">
        <v>169</v>
      </c>
      <c r="B56" s="10" t="s">
        <v>108</v>
      </c>
      <c r="C56" s="10" t="s">
        <v>170</v>
      </c>
      <c r="D56" s="10" t="s">
        <v>171</v>
      </c>
      <c r="E56" s="10" t="s">
        <v>119</v>
      </c>
      <c r="F56" s="10"/>
      <c r="G56" s="10"/>
      <c r="H56" s="10" t="str">
        <f>(C56-B56)+(E56-D56)</f>
        <v>0</v>
      </c>
      <c r="I56" s="10" t="str">
        <f>(J2+J1)</f>
        <v>0</v>
      </c>
      <c r="J56" s="10" t="str">
        <f>(H56-I56)</f>
        <v>0</v>
      </c>
      <c r="K56" s="10" t="s">
        <v>99</v>
      </c>
      <c r="L56" s="10"/>
      <c r="M56" s="11"/>
    </row>
    <row r="57" spans="1:21">
      <c r="A57" s="10" t="s">
        <v>172</v>
      </c>
      <c r="B57" s="10" t="s">
        <v>108</v>
      </c>
      <c r="C57" s="10" t="s">
        <v>171</v>
      </c>
      <c r="D57" s="10" t="s">
        <v>173</v>
      </c>
      <c r="E57" s="10" t="s">
        <v>66</v>
      </c>
      <c r="F57" s="10"/>
      <c r="G57" s="10"/>
      <c r="H57" s="10" t="str">
        <f>(C57-B57)+(E57-D57)</f>
        <v>0</v>
      </c>
      <c r="I57" s="10" t="str">
        <f>(J2+J1)</f>
        <v>0</v>
      </c>
      <c r="J57" s="10" t="str">
        <f>(H57-I57)</f>
        <v>0</v>
      </c>
      <c r="K57" s="10" t="s">
        <v>99</v>
      </c>
      <c r="L57" s="10"/>
      <c r="M57" s="11"/>
    </row>
    <row r="58" spans="1:21">
      <c r="A58" s="10" t="s">
        <v>174</v>
      </c>
      <c r="B58" s="10" t="s">
        <v>163</v>
      </c>
      <c r="C58" s="10" t="s">
        <v>122</v>
      </c>
      <c r="D58" s="10" t="s">
        <v>175</v>
      </c>
      <c r="E58" s="10" t="s">
        <v>150</v>
      </c>
      <c r="F58" s="10"/>
      <c r="G58" s="10"/>
      <c r="H58" s="10" t="str">
        <f>(C58-B58)+(E58-D58)</f>
        <v>0</v>
      </c>
      <c r="I58" s="10" t="str">
        <f>(J2+J1)</f>
        <v>0</v>
      </c>
      <c r="J58" s="10" t="str">
        <f>(H58-I58)</f>
        <v>0</v>
      </c>
      <c r="K58" s="10" t="s">
        <v>99</v>
      </c>
      <c r="L58" s="10"/>
      <c r="M58" s="11"/>
    </row>
    <row r="59" spans="1:21">
      <c r="A59" s="10" t="s">
        <v>176</v>
      </c>
      <c r="B59" s="10" t="s">
        <v>76</v>
      </c>
      <c r="C59" s="10" t="s">
        <v>177</v>
      </c>
      <c r="D59" s="10" t="s">
        <v>178</v>
      </c>
      <c r="E59" s="10" t="s">
        <v>179</v>
      </c>
      <c r="F59" s="10"/>
      <c r="G59" s="10"/>
      <c r="H59" s="10" t="str">
        <f>(C59-B59)+(E59-D59)</f>
        <v>0</v>
      </c>
      <c r="I59" s="10" t="str">
        <f>(J2+J1)</f>
        <v>0</v>
      </c>
      <c r="J59" s="10" t="str">
        <f>(H59-I59)</f>
        <v>0</v>
      </c>
      <c r="K59" s="10" t="s">
        <v>99</v>
      </c>
      <c r="L59" s="10"/>
      <c r="M59" s="11"/>
    </row>
    <row r="60" spans="1:21">
      <c r="A60" s="12" t="s">
        <v>180</v>
      </c>
      <c r="B60" s="12"/>
      <c r="C60" s="12"/>
      <c r="D60" s="12"/>
      <c r="E60" s="12"/>
      <c r="F60" s="12"/>
      <c r="G60" s="12"/>
      <c r="H60" s="12"/>
      <c r="I60" s="12"/>
      <c r="J60" s="12"/>
      <c r="K60" s="12"/>
      <c r="L60" s="12"/>
      <c r="M60" s="11"/>
    </row>
    <row r="61" spans="1:21">
      <c r="A61" s="12" t="s">
        <v>181</v>
      </c>
      <c r="B61" s="12"/>
      <c r="C61" s="12"/>
      <c r="D61" s="12"/>
      <c r="E61" s="12"/>
      <c r="F61" s="12"/>
      <c r="G61" s="12"/>
      <c r="H61" s="12"/>
      <c r="I61" s="12"/>
      <c r="J61" s="12"/>
      <c r="K61" s="12"/>
      <c r="L61" s="12"/>
      <c r="M61" s="11"/>
    </row>
    <row r="62" spans="1:21">
      <c r="A62" s="10" t="s">
        <v>182</v>
      </c>
      <c r="B62" s="10" t="s">
        <v>76</v>
      </c>
      <c r="C62" s="10" t="s">
        <v>183</v>
      </c>
      <c r="D62" s="10" t="s">
        <v>184</v>
      </c>
      <c r="E62" s="10" t="s">
        <v>150</v>
      </c>
      <c r="F62" s="10"/>
      <c r="G62" s="10"/>
      <c r="H62" s="10" t="str">
        <f>(C62-B62)+(E62-D62)</f>
        <v>0</v>
      </c>
      <c r="I62" s="10" t="str">
        <f>(J2+J1)</f>
        <v>0</v>
      </c>
      <c r="J62" s="10" t="str">
        <f>(H62-I62)</f>
        <v>0</v>
      </c>
      <c r="K62" s="10" t="s">
        <v>185</v>
      </c>
      <c r="L62" s="10"/>
      <c r="M62" s="11"/>
    </row>
    <row r="63" spans="1:21">
      <c r="A63" s="10" t="s">
        <v>186</v>
      </c>
      <c r="B63" s="10" t="s">
        <v>187</v>
      </c>
      <c r="C63" s="10" t="s">
        <v>42</v>
      </c>
      <c r="D63" s="10" t="s">
        <v>97</v>
      </c>
      <c r="E63" s="10" t="s">
        <v>94</v>
      </c>
      <c r="F63" s="10"/>
      <c r="G63" s="10"/>
      <c r="H63" s="10" t="str">
        <f>(C63-B63)+(E63-D63)</f>
        <v>0</v>
      </c>
      <c r="I63" s="10" t="str">
        <f>(J2+J1)</f>
        <v>0</v>
      </c>
      <c r="J63" s="10" t="str">
        <f>(H63-I63)</f>
        <v>0</v>
      </c>
      <c r="K63" s="10" t="s">
        <v>188</v>
      </c>
      <c r="L63" s="10"/>
      <c r="M63" s="11"/>
    </row>
    <row r="64" spans="1:21">
      <c r="A64" s="10" t="s">
        <v>189</v>
      </c>
      <c r="B64" s="10" t="s">
        <v>108</v>
      </c>
      <c r="C64" s="10" t="s">
        <v>190</v>
      </c>
      <c r="D64" s="10" t="s">
        <v>191</v>
      </c>
      <c r="E64" s="10" t="s">
        <v>66</v>
      </c>
      <c r="F64" s="10"/>
      <c r="G64" s="10"/>
      <c r="H64" s="10" t="str">
        <f>(C64-B64)+(E64-D64)</f>
        <v>0</v>
      </c>
      <c r="I64" s="10" t="str">
        <f>(J2+J1)</f>
        <v>0</v>
      </c>
      <c r="J64" s="10" t="str">
        <f>(H64-I64)</f>
        <v>0</v>
      </c>
      <c r="K64" s="10" t="s">
        <v>99</v>
      </c>
      <c r="L64" s="10"/>
      <c r="M64" s="11"/>
    </row>
    <row r="65" spans="1:21">
      <c r="A65" s="10" t="s">
        <v>192</v>
      </c>
      <c r="B65" s="10" t="s">
        <v>193</v>
      </c>
      <c r="C65" s="10" t="s">
        <v>157</v>
      </c>
      <c r="D65" s="10" t="s">
        <v>194</v>
      </c>
      <c r="E65" s="10" t="s">
        <v>150</v>
      </c>
      <c r="F65" s="10"/>
      <c r="G65" s="10"/>
      <c r="H65" s="10" t="str">
        <f>(C65-B65)+(E65-D65)</f>
        <v>0</v>
      </c>
      <c r="I65" s="10" t="str">
        <f>(J2+J1)</f>
        <v>0</v>
      </c>
      <c r="J65" s="10" t="str">
        <f>(H65-I65)</f>
        <v>0</v>
      </c>
      <c r="K65" s="10" t="s">
        <v>195</v>
      </c>
      <c r="L65" s="10"/>
      <c r="M65" s="11"/>
    </row>
    <row r="66" spans="1:21">
      <c r="A66" s="10" t="s">
        <v>196</v>
      </c>
      <c r="B66" s="10" t="s">
        <v>197</v>
      </c>
      <c r="C66" s="10" t="s">
        <v>88</v>
      </c>
      <c r="D66" s="10" t="s">
        <v>149</v>
      </c>
      <c r="E66" s="10" t="s">
        <v>198</v>
      </c>
      <c r="F66" s="10"/>
      <c r="G66" s="10"/>
      <c r="H66" s="10" t="str">
        <f>(C66-B66)+(E66-D66)</f>
        <v>0</v>
      </c>
      <c r="I66" s="10" t="str">
        <f>(J2+J1)</f>
        <v>0</v>
      </c>
      <c r="J66" s="10" t="str">
        <f>(H66-I66)</f>
        <v>0</v>
      </c>
      <c r="K66" s="10" t="s">
        <v>99</v>
      </c>
      <c r="L66" s="10"/>
      <c r="M66" s="11"/>
    </row>
    <row r="67" spans="1:21">
      <c r="A67" s="12" t="s">
        <v>199</v>
      </c>
      <c r="B67" s="12"/>
      <c r="C67" s="12"/>
      <c r="D67" s="12"/>
      <c r="E67" s="12"/>
      <c r="F67" s="12"/>
      <c r="G67" s="12"/>
      <c r="H67" s="12"/>
      <c r="I67" s="12"/>
      <c r="J67" s="12"/>
      <c r="K67" s="12"/>
      <c r="L67" s="12"/>
      <c r="M67" s="11"/>
    </row>
    <row r="68" spans="1:21">
      <c r="A68" s="12" t="s">
        <v>200</v>
      </c>
      <c r="B68" s="12"/>
      <c r="C68" s="12"/>
      <c r="D68" s="12"/>
      <c r="E68" s="12"/>
      <c r="F68" s="12"/>
      <c r="G68" s="12"/>
      <c r="H68" s="12"/>
      <c r="I68" s="12"/>
      <c r="J68" s="12"/>
      <c r="K68" s="12"/>
      <c r="L68" s="12"/>
      <c r="M68" s="11"/>
    </row>
    <row r="69" spans="1:21">
      <c r="A69" s="10" t="s">
        <v>201</v>
      </c>
      <c r="B69" s="10" t="s">
        <v>108</v>
      </c>
      <c r="C69" s="10" t="s">
        <v>49</v>
      </c>
      <c r="D69" s="10" t="s">
        <v>202</v>
      </c>
      <c r="E69" s="10" t="s">
        <v>203</v>
      </c>
      <c r="F69" s="10"/>
      <c r="G69" s="10"/>
      <c r="H69" s="10" t="str">
        <f>(C69-B69)+(E69-D69)</f>
        <v>0</v>
      </c>
      <c r="I69" s="10" t="str">
        <f>(J2+J1)</f>
        <v>0</v>
      </c>
      <c r="J69" s="10" t="str">
        <f>(H69-I69)</f>
        <v>0</v>
      </c>
      <c r="K69" s="10" t="s">
        <v>99</v>
      </c>
      <c r="L69" s="10"/>
      <c r="M69" s="11"/>
    </row>
    <row r="70" spans="1:21">
      <c r="A70" s="10" t="s">
        <v>204</v>
      </c>
      <c r="B70" s="10" t="s">
        <v>163</v>
      </c>
      <c r="C70" s="10" t="s">
        <v>205</v>
      </c>
      <c r="D70" s="10" t="s">
        <v>206</v>
      </c>
      <c r="E70" s="10" t="s">
        <v>142</v>
      </c>
      <c r="F70" s="10"/>
      <c r="G70" s="10"/>
      <c r="H70" s="10" t="str">
        <f>(C70-B70)+(E70-D70)</f>
        <v>0</v>
      </c>
      <c r="I70" s="10" t="str">
        <f>(J2+J1)</f>
        <v>0</v>
      </c>
      <c r="J70" s="10" t="str">
        <f>(H70-I70)</f>
        <v>0</v>
      </c>
      <c r="K70" s="10" t="s">
        <v>99</v>
      </c>
      <c r="L70" s="10"/>
      <c r="M70" s="11"/>
    </row>
    <row r="71" spans="1:21">
      <c r="A71" s="10" t="s">
        <v>207</v>
      </c>
      <c r="B71" s="10" t="s">
        <v>208</v>
      </c>
      <c r="C71" s="10" t="s">
        <v>92</v>
      </c>
      <c r="D71" s="10" t="s">
        <v>191</v>
      </c>
      <c r="E71" s="10" t="s">
        <v>209</v>
      </c>
      <c r="F71" s="10"/>
      <c r="G71" s="10"/>
      <c r="H71" s="10" t="str">
        <f>(C71-B71)+(E71-D71)</f>
        <v>0</v>
      </c>
      <c r="I71" s="10" t="str">
        <f>(J2+J1)</f>
        <v>0</v>
      </c>
      <c r="J71" s="10" t="str">
        <f>(H71-I71)</f>
        <v>0</v>
      </c>
      <c r="K71" s="10" t="s">
        <v>99</v>
      </c>
      <c r="L71" s="10"/>
      <c r="M71" s="11"/>
    </row>
    <row r="72" spans="1:21">
      <c r="A72" s="10" t="s">
        <v>210</v>
      </c>
      <c r="B72" s="10" t="s">
        <v>118</v>
      </c>
      <c r="C72" s="10" t="s">
        <v>190</v>
      </c>
      <c r="D72" s="10" t="s">
        <v>71</v>
      </c>
      <c r="E72" s="10" t="s">
        <v>211</v>
      </c>
      <c r="F72" s="10" t="s">
        <v>212</v>
      </c>
      <c r="G72" s="10" t="s">
        <v>213</v>
      </c>
      <c r="H72" s="10" t="str">
        <f>(C72-B72)+(E72-D72)+(G72-F72)</f>
        <v>0</v>
      </c>
      <c r="I72" s="10" t="str">
        <f>(J2+J1)</f>
        <v>0</v>
      </c>
      <c r="J72" s="10" t="str">
        <f>(H72-I72)</f>
        <v>0</v>
      </c>
      <c r="K72" s="10" t="s">
        <v>214</v>
      </c>
      <c r="L72" s="10"/>
      <c r="M72" s="11"/>
    </row>
    <row r="73" spans="1:21">
      <c r="A73" s="10" t="s">
        <v>215</v>
      </c>
      <c r="B73" s="10" t="s">
        <v>76</v>
      </c>
      <c r="C73" s="10" t="s">
        <v>92</v>
      </c>
      <c r="D73" s="10" t="s">
        <v>216</v>
      </c>
      <c r="E73" s="10" t="s">
        <v>217</v>
      </c>
      <c r="F73" s="10"/>
      <c r="G73" s="10"/>
      <c r="H73" s="10" t="str">
        <f>(C73-B73)+(E73-D73)</f>
        <v>0</v>
      </c>
      <c r="I73" s="10" t="str">
        <f>(J2+J1)</f>
        <v>0</v>
      </c>
      <c r="J73" s="10" t="str">
        <f>(H73-I73)</f>
        <v>0</v>
      </c>
      <c r="K73" s="10" t="s">
        <v>99</v>
      </c>
      <c r="L73" s="10"/>
      <c r="M73" s="11"/>
    </row>
    <row r="74" spans="1:21">
      <c r="A74" s="12" t="s">
        <v>218</v>
      </c>
      <c r="B74" s="12"/>
      <c r="C74" s="12"/>
      <c r="D74" s="12"/>
      <c r="E74" s="12"/>
      <c r="F74" s="12"/>
      <c r="G74" s="12"/>
      <c r="H74" s="12"/>
      <c r="I74" s="12"/>
      <c r="J74" s="12"/>
      <c r="K74" s="12"/>
      <c r="L74" s="12"/>
      <c r="M74" s="11"/>
    </row>
    <row r="75" spans="1:21">
      <c r="A75" s="12" t="s">
        <v>219</v>
      </c>
      <c r="B75" s="12"/>
      <c r="C75" s="12"/>
      <c r="D75" s="12"/>
      <c r="E75" s="12"/>
      <c r="F75" s="12"/>
      <c r="G75" s="12"/>
      <c r="H75" s="12"/>
      <c r="I75" s="12"/>
      <c r="J75" s="12"/>
      <c r="K75" s="12"/>
      <c r="L75" s="12"/>
      <c r="M75" s="11"/>
    </row>
    <row r="76" spans="1:21">
      <c r="A76" s="10" t="s">
        <v>220</v>
      </c>
      <c r="B76" s="10" t="s">
        <v>32</v>
      </c>
      <c r="C76" s="10" t="s">
        <v>32</v>
      </c>
      <c r="D76" s="10" t="s">
        <v>32</v>
      </c>
      <c r="E76" s="10" t="s">
        <v>32</v>
      </c>
      <c r="F76" s="10"/>
      <c r="G76" s="10"/>
      <c r="H76" s="10" t="str">
        <f>(C76-B76)+(E76-D76)</f>
        <v>0</v>
      </c>
      <c r="I76" s="10" t="str">
        <f>(J2+J1)</f>
        <v>0</v>
      </c>
      <c r="J76" s="10" t="str">
        <f>(H76-I76)</f>
        <v>0</v>
      </c>
      <c r="K76" s="10" t="s">
        <v>221</v>
      </c>
      <c r="L76" s="10"/>
      <c r="M76" s="11"/>
    </row>
    <row r="77" spans="1:21">
      <c r="A77" s="10" t="s">
        <v>222</v>
      </c>
      <c r="B77" s="10" t="s">
        <v>32</v>
      </c>
      <c r="C77" s="10" t="s">
        <v>32</v>
      </c>
      <c r="D77" s="10" t="s">
        <v>32</v>
      </c>
      <c r="E77" s="10" t="s">
        <v>32</v>
      </c>
      <c r="F77" s="10"/>
      <c r="G77" s="10"/>
      <c r="H77" s="10" t="str">
        <f>(C77-B77)+(E77-D77)</f>
        <v>0</v>
      </c>
      <c r="I77" s="10" t="str">
        <f>(U77+J1)</f>
        <v>0</v>
      </c>
      <c r="J77" s="10" t="str">
        <f>(H77-I77)</f>
        <v>0</v>
      </c>
      <c r="K77" s="10" t="s">
        <v>223</v>
      </c>
      <c r="L77" s="10"/>
      <c r="M77" s="11"/>
      <c r="U77" s="13" t="s">
        <v>224</v>
      </c>
    </row>
    <row r="78" spans="1:21">
      <c r="A78" s="10" t="s">
        <v>225</v>
      </c>
      <c r="B78" s="10" t="s">
        <v>226</v>
      </c>
      <c r="C78" s="10" t="s">
        <v>147</v>
      </c>
      <c r="D78" s="10" t="s">
        <v>147</v>
      </c>
      <c r="E78" s="10" t="s">
        <v>227</v>
      </c>
      <c r="F78" s="10"/>
      <c r="G78" s="10"/>
      <c r="H78" s="10" t="str">
        <f>(C78-B78)+(E78-D78)</f>
        <v>0</v>
      </c>
      <c r="I78" s="10" t="str">
        <f>(U78+J1)</f>
        <v>0</v>
      </c>
      <c r="J78" s="10" t="str">
        <f>(H78-I78)</f>
        <v>0</v>
      </c>
      <c r="K78" s="10" t="s">
        <v>228</v>
      </c>
      <c r="L78" s="10"/>
      <c r="M78" s="11"/>
      <c r="U78" s="13" t="s">
        <v>229</v>
      </c>
    </row>
    <row r="79" spans="1:21">
      <c r="A79" s="10" t="s">
        <v>230</v>
      </c>
      <c r="B79" s="10" t="s">
        <v>108</v>
      </c>
      <c r="C79" s="10" t="s">
        <v>35</v>
      </c>
      <c r="D79" s="10" t="s">
        <v>135</v>
      </c>
      <c r="E79" s="10" t="s">
        <v>150</v>
      </c>
      <c r="F79" s="10"/>
      <c r="G79" s="10"/>
      <c r="H79" s="10" t="str">
        <f>(C79-B79)+(E79-D79)</f>
        <v>0</v>
      </c>
      <c r="I79" s="10" t="str">
        <f>(J2+J1)</f>
        <v>0</v>
      </c>
      <c r="J79" s="10" t="str">
        <f>(H79-I79)</f>
        <v>0</v>
      </c>
      <c r="K79" s="10" t="s">
        <v>231</v>
      </c>
      <c r="L79" s="10"/>
      <c r="M79" s="11"/>
    </row>
    <row r="80" spans="1:21">
      <c r="A80" s="10" t="s">
        <v>232</v>
      </c>
      <c r="B80" s="10" t="s">
        <v>76</v>
      </c>
      <c r="C80" s="10" t="s">
        <v>184</v>
      </c>
      <c r="D80" s="10" t="s">
        <v>233</v>
      </c>
      <c r="E80" s="10" t="s">
        <v>234</v>
      </c>
      <c r="F80" s="10"/>
      <c r="G80" s="10"/>
      <c r="H80" s="10" t="str">
        <f>(C80-B80)+(E80-D80)</f>
        <v>0</v>
      </c>
      <c r="I80" s="10" t="str">
        <f>(J2+J1)</f>
        <v>0</v>
      </c>
      <c r="J80" s="10" t="str">
        <f>(H80-I80)</f>
        <v>0</v>
      </c>
      <c r="K80" s="10" t="s">
        <v>235</v>
      </c>
      <c r="L80" s="10"/>
      <c r="M80" s="11"/>
    </row>
    <row r="81" spans="1:21">
      <c r="A81" s="12" t="s">
        <v>236</v>
      </c>
      <c r="B81" s="12"/>
      <c r="C81" s="12"/>
      <c r="D81" s="12"/>
      <c r="E81" s="12"/>
      <c r="F81" s="12"/>
      <c r="G81" s="12"/>
      <c r="H81" s="12"/>
      <c r="I81" s="12"/>
      <c r="J81" s="12"/>
      <c r="K81" s="12"/>
      <c r="L81" s="12"/>
      <c r="M81" s="11"/>
    </row>
    <row r="82" spans="1:21">
      <c r="A82" s="12" t="s">
        <v>237</v>
      </c>
      <c r="B82" s="12"/>
      <c r="C82" s="12"/>
      <c r="D82" s="12"/>
      <c r="E82" s="12"/>
      <c r="F82" s="12"/>
      <c r="G82" s="12"/>
      <c r="H82" s="12"/>
      <c r="I82" s="12"/>
      <c r="J82" s="12"/>
      <c r="K82" s="12"/>
      <c r="L82" s="12"/>
      <c r="M82" s="11"/>
    </row>
    <row r="83" spans="1:21">
      <c r="A83" s="10" t="s">
        <v>238</v>
      </c>
      <c r="B83" s="10" t="s">
        <v>133</v>
      </c>
      <c r="C83" s="10" t="s">
        <v>239</v>
      </c>
      <c r="D83" s="10" t="s">
        <v>240</v>
      </c>
      <c r="E83" s="10" t="s">
        <v>241</v>
      </c>
      <c r="F83" s="10"/>
      <c r="G83" s="10"/>
      <c r="H83" s="10" t="str">
        <f>(C83-B83)+(E83-D83)</f>
        <v>0</v>
      </c>
      <c r="I83" s="10" t="str">
        <f>(J2+J1)</f>
        <v>0</v>
      </c>
      <c r="J83" s="10" t="str">
        <f>(H83-I83)</f>
        <v>0</v>
      </c>
      <c r="K83" s="10" t="s">
        <v>62</v>
      </c>
      <c r="L83" s="10"/>
      <c r="M83" s="11"/>
    </row>
    <row r="84" spans="1:21">
      <c r="A84" s="10" t="s">
        <v>242</v>
      </c>
      <c r="B84" s="10" t="s">
        <v>118</v>
      </c>
      <c r="C84" s="10" t="s">
        <v>88</v>
      </c>
      <c r="D84" s="10" t="s">
        <v>243</v>
      </c>
      <c r="E84" s="10" t="s">
        <v>234</v>
      </c>
      <c r="F84" s="10" t="s">
        <v>244</v>
      </c>
      <c r="G84" s="10" t="s">
        <v>245</v>
      </c>
      <c r="H84" s="10" t="str">
        <f>(C84-B84)+(E84-D84)+(G84-F84)</f>
        <v>0</v>
      </c>
      <c r="I84" s="10" t="str">
        <f>(J2+J1)</f>
        <v>0</v>
      </c>
      <c r="J84" s="10" t="str">
        <f>(H84-I84)</f>
        <v>0</v>
      </c>
      <c r="K84" s="10" t="s">
        <v>246</v>
      </c>
      <c r="L84" s="10"/>
      <c r="M84" s="11"/>
    </row>
    <row r="85" spans="1:21">
      <c r="A85" s="10" t="s">
        <v>247</v>
      </c>
      <c r="B85" s="10" t="s">
        <v>126</v>
      </c>
      <c r="C85" s="10" t="s">
        <v>248</v>
      </c>
      <c r="D85" s="10" t="s">
        <v>249</v>
      </c>
      <c r="E85" s="10" t="s">
        <v>140</v>
      </c>
      <c r="F85" s="10" t="s">
        <v>250</v>
      </c>
      <c r="G85" s="10" t="s">
        <v>251</v>
      </c>
      <c r="H85" s="10" t="str">
        <f>(C85-B85)+(E85-D85)+(G85-F85)</f>
        <v>0</v>
      </c>
      <c r="I85" s="10" t="str">
        <f>(J2+J1)</f>
        <v>0</v>
      </c>
      <c r="J85" s="10" t="str">
        <f>(H85-I85)</f>
        <v>0</v>
      </c>
      <c r="K85" s="10" t="s">
        <v>252</v>
      </c>
      <c r="L85" s="10"/>
      <c r="M85" s="11"/>
    </row>
    <row r="86" spans="1:21">
      <c r="A86" s="10" t="s">
        <v>253</v>
      </c>
      <c r="B86" s="10" t="s">
        <v>254</v>
      </c>
      <c r="C86" s="10" t="s">
        <v>164</v>
      </c>
      <c r="D86" s="10" t="s">
        <v>255</v>
      </c>
      <c r="E86" s="10" t="s">
        <v>150</v>
      </c>
      <c r="F86" s="10"/>
      <c r="G86" s="10"/>
      <c r="H86" s="10" t="str">
        <f>(C86-B86)+(E86-D86)</f>
        <v>0</v>
      </c>
      <c r="I86" s="10" t="str">
        <f>(J2+J1)</f>
        <v>0</v>
      </c>
      <c r="J86" s="10" t="str">
        <f>(H86-I86)</f>
        <v>0</v>
      </c>
      <c r="K86" s="10" t="s">
        <v>256</v>
      </c>
      <c r="L86" s="10"/>
      <c r="M86" s="11"/>
    </row>
    <row r="87" spans="1:21">
      <c r="A87" s="10" t="s">
        <v>257</v>
      </c>
      <c r="B87" s="10" t="s">
        <v>108</v>
      </c>
      <c r="C87" s="10" t="s">
        <v>83</v>
      </c>
      <c r="D87" s="10" t="s">
        <v>258</v>
      </c>
      <c r="E87" s="10" t="s">
        <v>142</v>
      </c>
      <c r="F87" s="10"/>
      <c r="G87" s="10"/>
      <c r="H87" s="10" t="str">
        <f>(C87-B87)+(E87-D87)</f>
        <v>0</v>
      </c>
      <c r="I87" s="10" t="str">
        <f>(J2+J1)</f>
        <v>0</v>
      </c>
      <c r="J87" s="10" t="str">
        <f>(H87-I87)</f>
        <v>0</v>
      </c>
      <c r="K87" s="10" t="s">
        <v>259</v>
      </c>
      <c r="L87" s="10"/>
      <c r="M87" s="11"/>
    </row>
    <row r="88" spans="1:21">
      <c r="A88" s="12" t="s">
        <v>260</v>
      </c>
      <c r="B88" s="12"/>
      <c r="C88" s="12"/>
      <c r="D88" s="12"/>
      <c r="E88" s="12"/>
      <c r="F88" s="12"/>
      <c r="G88" s="12"/>
      <c r="H88" s="12"/>
      <c r="I88" s="12"/>
      <c r="J88" s="12"/>
      <c r="K88" s="12"/>
      <c r="L88" s="12"/>
      <c r="M88" s="11"/>
    </row>
    <row r="89" spans="1:21">
      <c r="A89" s="12" t="s">
        <v>261</v>
      </c>
      <c r="B89" s="12"/>
      <c r="C89" s="12"/>
      <c r="D89" s="12"/>
      <c r="E89" s="12"/>
      <c r="F89" s="12"/>
      <c r="G89" s="12"/>
      <c r="H89" s="12"/>
      <c r="I89" s="12"/>
      <c r="J89" s="12"/>
      <c r="K89" s="12"/>
      <c r="L89" s="12"/>
      <c r="M89" s="11"/>
    </row>
    <row r="90" spans="1:21">
      <c r="A90" s="10" t="s">
        <v>262</v>
      </c>
      <c r="B90" s="10" t="s">
        <v>108</v>
      </c>
      <c r="C90" s="10" t="s">
        <v>89</v>
      </c>
      <c r="D90" s="10" t="s">
        <v>263</v>
      </c>
      <c r="E90" s="10" t="s">
        <v>150</v>
      </c>
      <c r="F90" s="10"/>
      <c r="G90" s="10"/>
      <c r="H90" s="10" t="str">
        <f>(C90-B90)+(E90-D90)</f>
        <v>0</v>
      </c>
      <c r="I90" s="10" t="str">
        <f>(J2+J1)</f>
        <v>0</v>
      </c>
      <c r="J90" s="10" t="str">
        <f>(H90-I90)</f>
        <v>0</v>
      </c>
      <c r="K90" s="10" t="s">
        <v>259</v>
      </c>
      <c r="L90" s="10"/>
      <c r="M90" s="11"/>
    </row>
    <row r="91" spans="1:21">
      <c r="A91" s="10" t="s">
        <v>264</v>
      </c>
      <c r="B91" s="10" t="s">
        <v>76</v>
      </c>
      <c r="C91" s="10" t="s">
        <v>83</v>
      </c>
      <c r="D91" s="10" t="s">
        <v>146</v>
      </c>
      <c r="E91" s="10" t="s">
        <v>265</v>
      </c>
      <c r="F91" s="10"/>
      <c r="G91" s="10"/>
      <c r="H91" s="10" t="str">
        <f>(C91-B91)+(E91-D91)</f>
        <v>0</v>
      </c>
      <c r="I91" s="10" t="str">
        <f>(J2+J1)</f>
        <v>0</v>
      </c>
      <c r="J91" s="10" t="str">
        <f>(H91-I91)</f>
        <v>0</v>
      </c>
      <c r="K91" s="10" t="s">
        <v>259</v>
      </c>
      <c r="L91" s="10"/>
      <c r="M91" s="11"/>
    </row>
    <row r="92" spans="1:21">
      <c r="A92" s="10" t="s">
        <v>266</v>
      </c>
      <c r="B92" s="10" t="s">
        <v>76</v>
      </c>
      <c r="C92" s="10" t="s">
        <v>154</v>
      </c>
      <c r="D92" s="10" t="s">
        <v>89</v>
      </c>
      <c r="E92" s="10" t="s">
        <v>267</v>
      </c>
      <c r="F92" s="10"/>
      <c r="G92" s="10"/>
      <c r="H92" s="10" t="str">
        <f>(C92-B92)+(E92-D92)</f>
        <v>0</v>
      </c>
      <c r="I92" s="10" t="str">
        <f>(J2+J1)</f>
        <v>0</v>
      </c>
      <c r="J92" s="10" t="str">
        <f>(H92-I92)</f>
        <v>0</v>
      </c>
      <c r="K92" s="10" t="s">
        <v>268</v>
      </c>
      <c r="L92" s="10"/>
      <c r="M92" s="11"/>
    </row>
    <row r="93" spans="1:21">
      <c r="A93" s="10" t="s">
        <v>269</v>
      </c>
      <c r="B93" s="10" t="s">
        <v>82</v>
      </c>
      <c r="C93" s="10" t="s">
        <v>183</v>
      </c>
      <c r="D93" s="10" t="s">
        <v>146</v>
      </c>
      <c r="E93" s="10" t="s">
        <v>61</v>
      </c>
      <c r="F93" s="10"/>
      <c r="G93" s="10"/>
      <c r="H93" s="10" t="str">
        <f>(C93-B93)+(E93-D93)</f>
        <v>0</v>
      </c>
      <c r="I93" s="10" t="str">
        <f>(J2+J1)</f>
        <v>0</v>
      </c>
      <c r="J93" s="10" t="str">
        <f>(H93-I93)</f>
        <v>0</v>
      </c>
      <c r="K93" s="10" t="s">
        <v>270</v>
      </c>
      <c r="L93" s="10"/>
      <c r="M93" s="11"/>
    </row>
    <row r="94" spans="1:21">
      <c r="A94" s="10" t="s">
        <v>271</v>
      </c>
      <c r="B94" s="10" t="s">
        <v>118</v>
      </c>
      <c r="C94" s="10" t="s">
        <v>164</v>
      </c>
      <c r="D94" s="10" t="s">
        <v>194</v>
      </c>
      <c r="E94" s="10" t="s">
        <v>272</v>
      </c>
      <c r="F94" s="10"/>
      <c r="G94" s="10"/>
      <c r="H94" s="10" t="str">
        <f>(C94-B94)+(E94-D94)</f>
        <v>0</v>
      </c>
      <c r="I94" s="10" t="str">
        <f>(J2+J1)</f>
        <v>0</v>
      </c>
      <c r="J94" s="10" t="str">
        <f>(H94-I94)</f>
        <v>0</v>
      </c>
      <c r="K94" s="10" t="s">
        <v>259</v>
      </c>
      <c r="L94" s="10"/>
      <c r="M94" s="11"/>
    </row>
    <row r="95" spans="1:21">
      <c r="A95" s="12" t="s">
        <v>273</v>
      </c>
      <c r="B95" s="12"/>
      <c r="C95" s="12"/>
      <c r="D95" s="12"/>
      <c r="E95" s="12"/>
      <c r="F95" s="12"/>
      <c r="G95" s="12"/>
      <c r="H95" s="12"/>
      <c r="I95" s="12"/>
      <c r="J95" s="12"/>
      <c r="K95" s="12"/>
      <c r="L95" s="12"/>
      <c r="M95" s="11"/>
    </row>
    <row r="96" spans="1:21">
      <c r="A96" s="12" t="s">
        <v>274</v>
      </c>
      <c r="B96" s="12"/>
      <c r="C96" s="12"/>
      <c r="D96" s="12"/>
      <c r="E96" s="12"/>
      <c r="F96" s="12"/>
      <c r="G96" s="12"/>
      <c r="H96" s="12"/>
      <c r="I96" s="12"/>
      <c r="J96" s="12"/>
      <c r="K96" s="12"/>
      <c r="L96" s="12"/>
      <c r="M96" s="11"/>
    </row>
    <row r="97" spans="1:21">
      <c r="A97" s="10" t="s">
        <v>275</v>
      </c>
      <c r="B97" s="10" t="s">
        <v>276</v>
      </c>
      <c r="C97" s="10" t="s">
        <v>277</v>
      </c>
      <c r="D97" s="10" t="s">
        <v>194</v>
      </c>
      <c r="E97" s="10" t="s">
        <v>278</v>
      </c>
      <c r="F97" s="10"/>
      <c r="G97" s="10"/>
      <c r="H97" s="10" t="str">
        <f>(C97-B97)+(E97-D97)</f>
        <v>0</v>
      </c>
      <c r="I97" s="10" t="str">
        <f>(J2+J1)</f>
        <v>0</v>
      </c>
      <c r="J97" s="10" t="str">
        <f>(H97-I97)</f>
        <v>0</v>
      </c>
      <c r="K97" s="10" t="s">
        <v>259</v>
      </c>
      <c r="L97" s="10"/>
      <c r="M97" s="11"/>
    </row>
    <row r="98" spans="1:21">
      <c r="A98" s="10" t="s">
        <v>279</v>
      </c>
      <c r="B98" s="10" t="s">
        <v>76</v>
      </c>
      <c r="C98" s="10" t="s">
        <v>88</v>
      </c>
      <c r="D98" s="10" t="s">
        <v>280</v>
      </c>
      <c r="E98" s="10" t="s">
        <v>265</v>
      </c>
      <c r="F98" s="10" t="s">
        <v>281</v>
      </c>
      <c r="G98" s="10" t="s">
        <v>282</v>
      </c>
      <c r="H98" s="10" t="str">
        <f>(C98-B98)+(E98-D98)+(G98-F98)</f>
        <v>0</v>
      </c>
      <c r="I98" s="10" t="str">
        <f>(J2+J1)</f>
        <v>0</v>
      </c>
      <c r="J98" s="10" t="str">
        <f>(H98-I98)</f>
        <v>0</v>
      </c>
      <c r="K98" s="10" t="s">
        <v>283</v>
      </c>
      <c r="L98" s="10"/>
      <c r="M98" s="11"/>
    </row>
    <row r="99" spans="1:21">
      <c r="A99" s="10" t="s">
        <v>284</v>
      </c>
      <c r="B99" s="10" t="s">
        <v>163</v>
      </c>
      <c r="C99" s="10" t="s">
        <v>183</v>
      </c>
      <c r="D99" s="10" t="s">
        <v>191</v>
      </c>
      <c r="E99" s="10" t="s">
        <v>111</v>
      </c>
      <c r="F99" s="10"/>
      <c r="G99" s="10"/>
      <c r="H99" s="10" t="str">
        <f>(C99-B99)+(E99-D99)</f>
        <v>0</v>
      </c>
      <c r="I99" s="10" t="str">
        <f>(J2+J1)</f>
        <v>0</v>
      </c>
      <c r="J99" s="10" t="str">
        <f>(H99-I99)</f>
        <v>0</v>
      </c>
      <c r="K99" s="10" t="s">
        <v>259</v>
      </c>
      <c r="L99" s="10"/>
      <c r="M99" s="11"/>
    </row>
    <row r="100" spans="1:21">
      <c r="A100" s="10" t="s">
        <v>285</v>
      </c>
      <c r="B100" s="10" t="s">
        <v>76</v>
      </c>
      <c r="C100" s="10" t="s">
        <v>183</v>
      </c>
      <c r="D100" s="10" t="s">
        <v>286</v>
      </c>
      <c r="E100" s="10" t="s">
        <v>150</v>
      </c>
      <c r="F100" s="10"/>
      <c r="G100" s="10"/>
      <c r="H100" s="10" t="str">
        <f>(C100-B100)+(E100-D100)</f>
        <v>0</v>
      </c>
      <c r="I100" s="10" t="str">
        <f>(J2+J1)</f>
        <v>0</v>
      </c>
      <c r="J100" s="10" t="str">
        <f>(H100-I100)</f>
        <v>0</v>
      </c>
      <c r="K100" s="10" t="s">
        <v>287</v>
      </c>
      <c r="L100" s="10"/>
      <c r="M100" s="11"/>
    </row>
    <row r="101" spans="1:21">
      <c r="A101" s="10" t="s">
        <v>288</v>
      </c>
      <c r="B101" s="10" t="s">
        <v>76</v>
      </c>
      <c r="C101" s="10" t="s">
        <v>177</v>
      </c>
      <c r="D101" s="10" t="s">
        <v>89</v>
      </c>
      <c r="E101" s="10" t="s">
        <v>150</v>
      </c>
      <c r="F101" s="10" t="s">
        <v>250</v>
      </c>
      <c r="G101" s="10" t="s">
        <v>289</v>
      </c>
      <c r="H101" s="10" t="str">
        <f>(C101-B101)+(E101-D101)+(G101-F101)</f>
        <v>0</v>
      </c>
      <c r="I101" s="10" t="str">
        <f>(J2+J1)</f>
        <v>0</v>
      </c>
      <c r="J101" s="10" t="str">
        <f>(H101-I101)</f>
        <v>0</v>
      </c>
      <c r="K101" s="10" t="s">
        <v>290</v>
      </c>
      <c r="L101" s="10"/>
      <c r="M101" s="11"/>
    </row>
    <row r="102" spans="1:21">
      <c r="A102" s="12" t="s">
        <v>291</v>
      </c>
      <c r="B102" s="12"/>
      <c r="C102" s="12"/>
      <c r="D102" s="12"/>
      <c r="E102" s="12"/>
      <c r="F102" s="12"/>
      <c r="G102" s="12"/>
      <c r="H102" s="12"/>
      <c r="I102" s="12"/>
      <c r="J102" s="12"/>
      <c r="K102" s="12"/>
      <c r="L102" s="12"/>
      <c r="M102" s="11"/>
    </row>
    <row r="103" spans="1:21">
      <c r="A103" s="12" t="s">
        <v>292</v>
      </c>
      <c r="B103" s="12"/>
      <c r="C103" s="12"/>
      <c r="D103" s="12"/>
      <c r="E103" s="12"/>
      <c r="F103" s="12"/>
      <c r="G103" s="12"/>
      <c r="H103" s="12"/>
      <c r="I103" s="12"/>
      <c r="J103" s="12"/>
      <c r="K103" s="12"/>
      <c r="L103" s="12"/>
      <c r="M103" s="11"/>
    </row>
    <row r="104" spans="1:21">
      <c r="A104" s="10" t="s">
        <v>293</v>
      </c>
      <c r="B104" s="10" t="s">
        <v>294</v>
      </c>
      <c r="C104" s="10" t="s">
        <v>295</v>
      </c>
      <c r="D104" s="10" t="s">
        <v>296</v>
      </c>
      <c r="E104" s="10" t="s">
        <v>297</v>
      </c>
      <c r="F104" s="10"/>
      <c r="G104" s="10"/>
      <c r="H104" s="10" t="str">
        <f>(C104-B104)+(E104-D104)</f>
        <v>0</v>
      </c>
      <c r="I104" s="10" t="str">
        <f>(J2+J1)</f>
        <v>0</v>
      </c>
      <c r="J104" s="10" t="str">
        <f>(H104-I104)</f>
        <v>0</v>
      </c>
      <c r="K104" s="10" t="s">
        <v>259</v>
      </c>
      <c r="L104" s="10"/>
      <c r="M104" s="11"/>
    </row>
    <row r="105" spans="1:21">
      <c r="A105" s="10" t="s">
        <v>298</v>
      </c>
      <c r="B105" s="10" t="s">
        <v>163</v>
      </c>
      <c r="C105" s="10" t="s">
        <v>93</v>
      </c>
      <c r="D105" s="10" t="s">
        <v>299</v>
      </c>
      <c r="E105" s="10" t="s">
        <v>300</v>
      </c>
      <c r="F105" s="10" t="s">
        <v>250</v>
      </c>
      <c r="G105" s="10" t="s">
        <v>212</v>
      </c>
      <c r="H105" s="10" t="str">
        <f>(C105-B105)+(E105-D105)+(G105-F105)</f>
        <v>0</v>
      </c>
      <c r="I105" s="10" t="str">
        <f>(J2+J1)</f>
        <v>0</v>
      </c>
      <c r="J105" s="10" t="str">
        <f>(H105-I105)</f>
        <v>0</v>
      </c>
      <c r="K105" s="10" t="s">
        <v>301</v>
      </c>
      <c r="L105" s="10"/>
      <c r="M105" s="11"/>
    </row>
    <row r="106" spans="1:21">
      <c r="A106" s="10" t="s">
        <v>302</v>
      </c>
      <c r="B106" s="10" t="s">
        <v>303</v>
      </c>
      <c r="C106" s="10" t="s">
        <v>304</v>
      </c>
      <c r="D106" s="10" t="s">
        <v>138</v>
      </c>
      <c r="E106" s="10" t="s">
        <v>305</v>
      </c>
      <c r="F106" s="10"/>
      <c r="G106" s="10"/>
      <c r="H106" s="10" t="str">
        <f>(C106-B106)+(E106-D106)</f>
        <v>0</v>
      </c>
      <c r="I106" s="10" t="str">
        <f>(J2+J1)</f>
        <v>0</v>
      </c>
      <c r="J106" s="10" t="str">
        <f>(H106-I106)</f>
        <v>0</v>
      </c>
      <c r="K106" s="10" t="s">
        <v>306</v>
      </c>
      <c r="L106" s="10"/>
      <c r="M106" s="11"/>
    </row>
    <row r="107" spans="1:21">
      <c r="A107" s="10" t="s">
        <v>307</v>
      </c>
      <c r="B107" s="10" t="s">
        <v>163</v>
      </c>
      <c r="C107" s="10" t="s">
        <v>308</v>
      </c>
      <c r="D107" s="10" t="s">
        <v>171</v>
      </c>
      <c r="E107" s="10" t="s">
        <v>309</v>
      </c>
      <c r="F107" s="10" t="s">
        <v>310</v>
      </c>
      <c r="G107" s="10" t="s">
        <v>311</v>
      </c>
      <c r="H107" s="10" t="str">
        <f>(C107-B107)+(E107-D107)+(G107-F107)</f>
        <v>0</v>
      </c>
      <c r="I107" s="10" t="str">
        <f>(J2+J1)</f>
        <v>0</v>
      </c>
      <c r="J107" s="10" t="str">
        <f>(H107-I107)</f>
        <v>0</v>
      </c>
      <c r="K107" s="10" t="s">
        <v>312</v>
      </c>
      <c r="L107" s="10"/>
      <c r="M107" s="11"/>
    </row>
    <row r="108" spans="1:21">
      <c r="A108" s="10" t="s">
        <v>313</v>
      </c>
      <c r="B108" s="10" t="s">
        <v>197</v>
      </c>
      <c r="C108" s="10" t="s">
        <v>295</v>
      </c>
      <c r="D108" s="10" t="s">
        <v>314</v>
      </c>
      <c r="E108" s="10" t="s">
        <v>85</v>
      </c>
      <c r="F108" s="10"/>
      <c r="G108" s="10"/>
      <c r="H108" s="10" t="str">
        <f>(C108-B108)+(E108-D108)</f>
        <v>0</v>
      </c>
      <c r="I108" s="10" t="str">
        <f>(J2+J1)</f>
        <v>0</v>
      </c>
      <c r="J108" s="10" t="str">
        <f>(H108-I108)</f>
        <v>0</v>
      </c>
      <c r="K108" s="10" t="s">
        <v>259</v>
      </c>
      <c r="L108" s="10"/>
      <c r="M108" s="11"/>
    </row>
    <row r="109" spans="1:21">
      <c r="A109" s="12" t="s">
        <v>315</v>
      </c>
      <c r="B109" s="12"/>
      <c r="C109" s="12"/>
      <c r="D109" s="12"/>
      <c r="E109" s="12"/>
      <c r="F109" s="12"/>
      <c r="G109" s="12"/>
      <c r="H109" s="12"/>
      <c r="I109" s="12"/>
      <c r="J109" s="12"/>
      <c r="K109" s="12"/>
      <c r="L109" s="12"/>
      <c r="M109" s="11"/>
    </row>
    <row r="110" spans="1:21">
      <c r="A110" s="12" t="s">
        <v>316</v>
      </c>
      <c r="B110" s="12"/>
      <c r="C110" s="12"/>
      <c r="D110" s="12"/>
      <c r="E110" s="12"/>
      <c r="F110" s="12"/>
      <c r="G110" s="12"/>
      <c r="H110" s="12"/>
      <c r="I110" s="12"/>
      <c r="J110" s="12"/>
      <c r="K110" s="12"/>
      <c r="L110" s="12"/>
      <c r="M110" s="11"/>
    </row>
    <row r="111" spans="1:21">
      <c r="A111" s="10" t="s">
        <v>317</v>
      </c>
      <c r="B111" s="10" t="s">
        <v>96</v>
      </c>
      <c r="C111" s="10" t="s">
        <v>205</v>
      </c>
      <c r="D111" s="10" t="s">
        <v>50</v>
      </c>
      <c r="E111" s="10" t="s">
        <v>61</v>
      </c>
      <c r="F111" s="10"/>
      <c r="G111" s="10"/>
      <c r="H111" s="10" t="str">
        <f>(C111-B111)+(E111-D111)</f>
        <v>0</v>
      </c>
      <c r="I111" s="10" t="str">
        <f>(J2+J1)</f>
        <v>0</v>
      </c>
      <c r="J111" s="10" t="str">
        <f>(H111-I111)</f>
        <v>0</v>
      </c>
      <c r="K111" s="10" t="s">
        <v>318</v>
      </c>
      <c r="L111" s="10"/>
      <c r="M111" s="11"/>
    </row>
    <row r="112" spans="1:21">
      <c r="A112" s="10" t="s">
        <v>319</v>
      </c>
      <c r="B112" s="10" t="s">
        <v>76</v>
      </c>
      <c r="C112" s="10" t="s">
        <v>320</v>
      </c>
      <c r="D112" s="10" t="s">
        <v>321</v>
      </c>
      <c r="E112" s="10" t="s">
        <v>150</v>
      </c>
      <c r="F112" s="10"/>
      <c r="G112" s="10"/>
      <c r="H112" s="10" t="str">
        <f>(C112-B112)+(E112-D112)</f>
        <v>0</v>
      </c>
      <c r="I112" s="10" t="str">
        <f>(J2+J1)</f>
        <v>0</v>
      </c>
      <c r="J112" s="10" t="str">
        <f>(H112-I112)</f>
        <v>0</v>
      </c>
      <c r="K112" s="10" t="s">
        <v>322</v>
      </c>
      <c r="L112" s="10"/>
      <c r="M112" s="11"/>
    </row>
    <row r="113" spans="1:21">
      <c r="A113" s="10" t="s">
        <v>323</v>
      </c>
      <c r="B113" s="10" t="s">
        <v>324</v>
      </c>
      <c r="C113" s="10" t="s">
        <v>239</v>
      </c>
      <c r="D113" s="10" t="s">
        <v>127</v>
      </c>
      <c r="E113" s="10" t="s">
        <v>140</v>
      </c>
      <c r="F113" s="10"/>
      <c r="G113" s="10"/>
      <c r="H113" s="10" t="str">
        <f>(C113-B113)+(E113-D113)</f>
        <v>0</v>
      </c>
      <c r="I113" s="10" t="str">
        <f>(J2+J1)</f>
        <v>0</v>
      </c>
      <c r="J113" s="10" t="str">
        <f>(H113-I113)</f>
        <v>0</v>
      </c>
      <c r="K113" s="10" t="s">
        <v>325</v>
      </c>
      <c r="L113" s="10"/>
      <c r="M113" s="11"/>
    </row>
    <row r="114" spans="1:21">
      <c r="A114" s="10" t="s">
        <v>326</v>
      </c>
      <c r="B114" s="10" t="s">
        <v>197</v>
      </c>
      <c r="C114" s="10" t="s">
        <v>78</v>
      </c>
      <c r="D114" s="10" t="s">
        <v>127</v>
      </c>
      <c r="E114" s="10" t="s">
        <v>327</v>
      </c>
      <c r="F114" s="10"/>
      <c r="G114" s="10"/>
      <c r="H114" s="10" t="str">
        <f>(C114-B114)+(E114-D114)</f>
        <v>0</v>
      </c>
      <c r="I114" s="10" t="str">
        <f>(J2+J1)</f>
        <v>0</v>
      </c>
      <c r="J114" s="10" t="str">
        <f>(H114-I114)</f>
        <v>0</v>
      </c>
      <c r="K114" s="10" t="s">
        <v>259</v>
      </c>
      <c r="L114" s="10"/>
      <c r="M114" s="11"/>
    </row>
    <row r="115" spans="1:21">
      <c r="A115" s="10" t="s">
        <v>328</v>
      </c>
      <c r="B115" s="10" t="s">
        <v>82</v>
      </c>
      <c r="C115" s="10" t="s">
        <v>329</v>
      </c>
      <c r="D115" s="10" t="s">
        <v>330</v>
      </c>
      <c r="E115" s="10" t="s">
        <v>66</v>
      </c>
      <c r="F115" s="10"/>
      <c r="G115" s="10"/>
      <c r="H115" s="10" t="str">
        <f>(C115-B115)+(E115-D115)</f>
        <v>0</v>
      </c>
      <c r="I115" s="10" t="str">
        <f>(J2+J1)</f>
        <v>0</v>
      </c>
      <c r="J115" s="10" t="str">
        <f>(H115-I115)</f>
        <v>0</v>
      </c>
      <c r="K115" s="10" t="s">
        <v>331</v>
      </c>
      <c r="L115" s="10"/>
      <c r="M115" s="11"/>
    </row>
    <row r="116" spans="1:21">
      <c r="A116" s="12" t="s">
        <v>332</v>
      </c>
      <c r="B116" s="12"/>
      <c r="C116" s="12"/>
      <c r="D116" s="12"/>
      <c r="E116" s="12"/>
      <c r="F116" s="12"/>
      <c r="G116" s="12"/>
      <c r="H116" s="12"/>
      <c r="I116" s="12"/>
      <c r="J116" s="12"/>
      <c r="K116" s="12"/>
      <c r="L116" s="12"/>
      <c r="M116" s="11"/>
    </row>
    <row r="117" spans="1:21">
      <c r="A117" s="12" t="s">
        <v>333</v>
      </c>
      <c r="B117" s="12"/>
      <c r="C117" s="12"/>
      <c r="D117" s="12"/>
      <c r="E117" s="12"/>
      <c r="F117" s="12"/>
      <c r="G117" s="12"/>
      <c r="H117" s="12"/>
      <c r="I117" s="12"/>
      <c r="J117" s="12"/>
      <c r="K117" s="12"/>
      <c r="L117" s="12"/>
      <c r="M117" s="11"/>
    </row>
    <row r="118" spans="1:21">
      <c r="A118" s="10" t="s">
        <v>334</v>
      </c>
      <c r="B118" s="10" t="s">
        <v>83</v>
      </c>
      <c r="C118" s="10" t="s">
        <v>203</v>
      </c>
      <c r="D118" s="10" t="s">
        <v>136</v>
      </c>
      <c r="E118" s="10" t="s">
        <v>136</v>
      </c>
      <c r="F118" s="10"/>
      <c r="G118" s="10"/>
      <c r="H118" s="10" t="str">
        <f>(C118-B118)+(E118-D118)</f>
        <v>0</v>
      </c>
      <c r="I118" s="10" t="str">
        <f>(J2+J1)</f>
        <v>0</v>
      </c>
      <c r="J118" s="10" t="str">
        <f>(H118-I118)</f>
        <v>0</v>
      </c>
      <c r="K118" s="10" t="s">
        <v>335</v>
      </c>
      <c r="L118" s="10"/>
      <c r="M118" s="11"/>
    </row>
    <row r="119" spans="1:21">
      <c r="A119" s="10" t="s">
        <v>336</v>
      </c>
      <c r="B119" s="10" t="s">
        <v>163</v>
      </c>
      <c r="C119" s="10" t="s">
        <v>337</v>
      </c>
      <c r="D119" s="10" t="s">
        <v>320</v>
      </c>
      <c r="E119" s="10" t="s">
        <v>179</v>
      </c>
      <c r="F119" s="10"/>
      <c r="G119" s="10"/>
      <c r="H119" s="10" t="str">
        <f>(C119-B119)+(E119-D119)</f>
        <v>0</v>
      </c>
      <c r="I119" s="10" t="str">
        <f>(J2+J1)</f>
        <v>0</v>
      </c>
      <c r="J119" s="10" t="str">
        <f>(H119-I119)</f>
        <v>0</v>
      </c>
      <c r="K119" s="10" t="s">
        <v>338</v>
      </c>
      <c r="L119" s="10"/>
      <c r="M119" s="11"/>
    </row>
    <row r="120" spans="1:21">
      <c r="A120" s="10" t="s">
        <v>339</v>
      </c>
      <c r="B120" s="10" t="s">
        <v>133</v>
      </c>
      <c r="C120" s="10" t="s">
        <v>295</v>
      </c>
      <c r="D120" s="10" t="s">
        <v>146</v>
      </c>
      <c r="E120" s="10" t="s">
        <v>340</v>
      </c>
      <c r="F120" s="10"/>
      <c r="G120" s="10"/>
      <c r="H120" s="10" t="str">
        <f>(C120-B120)+(E120-D120)</f>
        <v>0</v>
      </c>
      <c r="I120" s="10" t="str">
        <f>(J2+J1)</f>
        <v>0</v>
      </c>
      <c r="J120" s="10" t="str">
        <f>(H120-I120)</f>
        <v>0</v>
      </c>
      <c r="K120" s="10" t="s">
        <v>259</v>
      </c>
      <c r="L120" s="10"/>
      <c r="M120" s="11"/>
    </row>
    <row r="121" spans="1:21">
      <c r="A121" s="10" t="s">
        <v>341</v>
      </c>
      <c r="B121" s="10" t="s">
        <v>32</v>
      </c>
      <c r="C121" s="10" t="s">
        <v>32</v>
      </c>
      <c r="D121" s="10" t="s">
        <v>32</v>
      </c>
      <c r="E121" s="10" t="s">
        <v>32</v>
      </c>
      <c r="F121" s="10"/>
      <c r="G121" s="10"/>
      <c r="H121" s="10" t="str">
        <f>(C121-B121)+(E121-D121)</f>
        <v>0</v>
      </c>
      <c r="I121" s="10" t="str">
        <f>(J2+J1)</f>
        <v>0</v>
      </c>
      <c r="J121" s="10" t="str">
        <f>(H121-I121)</f>
        <v>0</v>
      </c>
      <c r="K121" s="10" t="s">
        <v>342</v>
      </c>
      <c r="L121" s="10"/>
      <c r="M121" s="11"/>
    </row>
    <row r="122" spans="1:21">
      <c r="A122" s="12" t="s">
        <v>343</v>
      </c>
      <c r="B122" s="12"/>
      <c r="C122" s="12"/>
      <c r="D122" s="12"/>
      <c r="E122" s="12"/>
      <c r="F122" s="12"/>
      <c r="G122" s="12"/>
      <c r="H122" s="12" t="s">
        <v>31</v>
      </c>
      <c r="I122" s="12"/>
      <c r="J122" s="12" t="s">
        <v>32</v>
      </c>
      <c r="K122" s="12"/>
      <c r="L122" s="10"/>
      <c r="M122" s="11"/>
    </row>
    <row r="123" spans="1:21">
      <c r="A123" s="12" t="s">
        <v>344</v>
      </c>
      <c r="B123" s="12"/>
      <c r="C123" s="12"/>
      <c r="D123" s="12"/>
      <c r="E123" s="12"/>
      <c r="F123" s="12"/>
      <c r="G123" s="12"/>
      <c r="H123" s="12"/>
      <c r="I123" s="12"/>
      <c r="J123" s="12"/>
      <c r="K123" s="12"/>
      <c r="L123" s="12"/>
      <c r="M123" s="11"/>
    </row>
    <row r="124" spans="1:21">
      <c r="A124" s="12" t="s">
        <v>345</v>
      </c>
      <c r="B124" s="12"/>
      <c r="C124" s="12"/>
      <c r="D124" s="12"/>
      <c r="E124" s="12"/>
      <c r="F124" s="12"/>
      <c r="G124" s="12"/>
      <c r="H124" s="12"/>
      <c r="I124" s="12"/>
      <c r="J124" s="12"/>
      <c r="K124" s="12"/>
      <c r="L124" s="12"/>
      <c r="M124" s="11"/>
    </row>
    <row r="125" spans="1:21">
      <c r="A125" s="12" t="s">
        <v>346</v>
      </c>
      <c r="B125" s="12"/>
      <c r="C125" s="12"/>
      <c r="D125" s="12"/>
      <c r="E125" s="12"/>
      <c r="F125" s="12"/>
      <c r="G125" s="12"/>
      <c r="H125" s="12" t="s">
        <v>31</v>
      </c>
      <c r="I125" s="12"/>
      <c r="J125" s="12" t="s">
        <v>32</v>
      </c>
      <c r="K125" s="12"/>
      <c r="L125" s="10"/>
      <c r="M125" s="11"/>
    </row>
    <row r="126" spans="1:21">
      <c r="A126" s="10" t="s">
        <v>347</v>
      </c>
      <c r="B126" s="10" t="s">
        <v>113</v>
      </c>
      <c r="C126" s="10" t="s">
        <v>190</v>
      </c>
      <c r="D126" s="10" t="s">
        <v>171</v>
      </c>
      <c r="E126" s="10" t="s">
        <v>348</v>
      </c>
      <c r="F126" s="10" t="s">
        <v>250</v>
      </c>
      <c r="G126" s="10" t="s">
        <v>349</v>
      </c>
      <c r="H126" s="10" t="str">
        <f>(C126-B126)+(E126-D126)+(G126-F126)</f>
        <v>0</v>
      </c>
      <c r="I126" s="10" t="str">
        <f>(J2+J1)</f>
        <v>0</v>
      </c>
      <c r="J126" s="10" t="str">
        <f>(H126-I126)</f>
        <v>0</v>
      </c>
      <c r="K126" s="10" t="s">
        <v>350</v>
      </c>
      <c r="L126" s="10"/>
      <c r="M126" s="11"/>
    </row>
    <row r="127" spans="1:21">
      <c r="A127" s="10" t="s">
        <v>351</v>
      </c>
      <c r="B127" s="10" t="s">
        <v>276</v>
      </c>
      <c r="C127" s="10" t="s">
        <v>352</v>
      </c>
      <c r="D127" s="10" t="s">
        <v>173</v>
      </c>
      <c r="E127" s="10" t="s">
        <v>241</v>
      </c>
      <c r="F127" s="10"/>
      <c r="G127" s="10"/>
      <c r="H127" s="10" t="str">
        <f>(C127-B127)+(E127-D127)</f>
        <v>0</v>
      </c>
      <c r="I127" s="10" t="str">
        <f>(J2+J1)</f>
        <v>0</v>
      </c>
      <c r="J127" s="10" t="str">
        <f>(H127-I127)</f>
        <v>0</v>
      </c>
      <c r="K127" s="10" t="s">
        <v>259</v>
      </c>
      <c r="L127" s="10"/>
      <c r="M127" s="11"/>
    </row>
    <row r="128" spans="1:21">
      <c r="A128" s="10" t="s">
        <v>353</v>
      </c>
      <c r="B128" s="10" t="s">
        <v>108</v>
      </c>
      <c r="C128" s="10" t="s">
        <v>78</v>
      </c>
      <c r="D128" s="10" t="s">
        <v>354</v>
      </c>
      <c r="E128" s="10" t="s">
        <v>355</v>
      </c>
      <c r="F128" s="10"/>
      <c r="G128" s="10"/>
      <c r="H128" s="10" t="str">
        <f>(C128-B128)+(E128-D128)</f>
        <v>0</v>
      </c>
      <c r="I128" s="10" t="str">
        <f>(J2+J1)</f>
        <v>0</v>
      </c>
      <c r="J128" s="10" t="str">
        <f>(H128-I128)</f>
        <v>0</v>
      </c>
      <c r="K128" s="10" t="s">
        <v>259</v>
      </c>
      <c r="L128" s="10"/>
      <c r="M128" s="11"/>
    </row>
    <row r="129" spans="1:21">
      <c r="A129" s="10" t="s">
        <v>356</v>
      </c>
      <c r="B129" s="10" t="s">
        <v>163</v>
      </c>
      <c r="C129" s="10" t="s">
        <v>357</v>
      </c>
      <c r="D129" s="10" t="s">
        <v>358</v>
      </c>
      <c r="E129" s="10" t="s">
        <v>359</v>
      </c>
      <c r="F129" s="10"/>
      <c r="G129" s="10"/>
      <c r="H129" s="10" t="str">
        <f>(C129-B129)+(E129-D129)</f>
        <v>0</v>
      </c>
      <c r="I129" s="10" t="str">
        <f>(J2+J1)</f>
        <v>0</v>
      </c>
      <c r="J129" s="10" t="str">
        <f>(H129-I129)</f>
        <v>0</v>
      </c>
      <c r="K129" s="10" t="s">
        <v>259</v>
      </c>
      <c r="L129" s="10"/>
      <c r="M129" s="11"/>
    </row>
    <row r="130" spans="1:21">
      <c r="A130" s="12" t="s">
        <v>360</v>
      </c>
      <c r="B130" s="12"/>
      <c r="C130" s="12"/>
      <c r="D130" s="12"/>
      <c r="E130" s="12"/>
      <c r="F130" s="12"/>
      <c r="G130" s="12"/>
      <c r="H130" s="12"/>
      <c r="I130" s="12"/>
      <c r="J130" s="12"/>
      <c r="K130" s="12"/>
      <c r="L130" s="12"/>
      <c r="M130" s="11"/>
    </row>
    <row r="131" spans="1:21">
      <c r="A131" s="12" t="s">
        <v>361</v>
      </c>
      <c r="B131" s="12"/>
      <c r="C131" s="12"/>
      <c r="D131" s="12"/>
      <c r="E131" s="12"/>
      <c r="F131" s="12"/>
      <c r="G131" s="12"/>
      <c r="H131" s="12"/>
      <c r="I131" s="12"/>
      <c r="J131" s="12"/>
      <c r="K131" s="12"/>
      <c r="L131" s="12"/>
      <c r="M131" s="11"/>
    </row>
    <row r="132" spans="1:21">
      <c r="A132" s="10" t="s">
        <v>362</v>
      </c>
      <c r="B132" s="10" t="s">
        <v>163</v>
      </c>
      <c r="C132" s="10" t="s">
        <v>363</v>
      </c>
      <c r="D132" s="10" t="s">
        <v>329</v>
      </c>
      <c r="E132" s="10" t="s">
        <v>140</v>
      </c>
      <c r="F132" s="10"/>
      <c r="G132" s="10"/>
      <c r="H132" s="10" t="str">
        <f>(C132-B132)+(E132-D132)</f>
        <v>0</v>
      </c>
      <c r="I132" s="10" t="str">
        <f>(J2+J1)</f>
        <v>0</v>
      </c>
      <c r="J132" s="10" t="str">
        <f>(H132-I132)</f>
        <v>0</v>
      </c>
      <c r="K132" s="10" t="s">
        <v>259</v>
      </c>
      <c r="L132" s="10"/>
      <c r="M132" s="11"/>
    </row>
    <row r="133" spans="1:21">
      <c r="F133" s="14" t="s">
        <v>364</v>
      </c>
      <c r="G133" s="7"/>
      <c r="H133" s="10" t="str">
        <f>SUM(H15:H132)</f>
        <v>0</v>
      </c>
      <c r="I133" s="10" t="str">
        <f>SUM(I15:I132)</f>
        <v>0</v>
      </c>
      <c r="J133" s="11"/>
    </row>
    <row r="134" spans="1:21">
      <c r="H134" s="14" t="s">
        <v>365</v>
      </c>
      <c r="I134" s="10" t="str">
        <f>(H133-I133)</f>
        <v>0</v>
      </c>
      <c r="J134" s="14"/>
      <c r="K134" s="7"/>
    </row>
    <row r="138" spans="1:21">
      <c r="A138" s="15" t="s">
        <v>366</v>
      </c>
      <c r="B138" s="16"/>
      <c r="C138" s="16"/>
    </row>
    <row r="139" spans="1:21">
      <c r="A139" t="s">
        <v>367</v>
      </c>
    </row>
    <row r="144" spans="1:21">
      <c r="A144" s="15" t="s">
        <v>368</v>
      </c>
      <c r="B144" s="16"/>
      <c r="C144" s="16"/>
    </row>
    <row r="145" spans="1:21">
      <c r="A145" t="s">
        <v>369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K76:L76"/>
    <mergeCell ref="K77:L77"/>
    <mergeCell ref="K78:L78"/>
    <mergeCell ref="K79:L79"/>
    <mergeCell ref="K80:L80"/>
    <mergeCell ref="K81:L81"/>
    <mergeCell ref="K82:L82"/>
    <mergeCell ref="K83:L83"/>
    <mergeCell ref="K84:L84"/>
    <mergeCell ref="K85:L85"/>
    <mergeCell ref="K86:L86"/>
    <mergeCell ref="K87:L87"/>
    <mergeCell ref="K88:L88"/>
    <mergeCell ref="K89:L89"/>
    <mergeCell ref="K90:L90"/>
    <mergeCell ref="K91:L91"/>
    <mergeCell ref="K92:L92"/>
    <mergeCell ref="K93:L93"/>
    <mergeCell ref="K94:L94"/>
    <mergeCell ref="K95:L95"/>
    <mergeCell ref="K96:L96"/>
    <mergeCell ref="K97:L97"/>
    <mergeCell ref="K98:L98"/>
    <mergeCell ref="K99:L99"/>
    <mergeCell ref="K100:L100"/>
    <mergeCell ref="K101:L101"/>
    <mergeCell ref="K102:L102"/>
    <mergeCell ref="K103:L103"/>
    <mergeCell ref="K104:L104"/>
    <mergeCell ref="K105:L105"/>
    <mergeCell ref="K106:L106"/>
    <mergeCell ref="K107:L107"/>
    <mergeCell ref="K108:L108"/>
    <mergeCell ref="K109:L109"/>
    <mergeCell ref="K110:L110"/>
    <mergeCell ref="K111:L111"/>
    <mergeCell ref="K112:L112"/>
    <mergeCell ref="K113:L113"/>
    <mergeCell ref="K114:L114"/>
    <mergeCell ref="K115:L115"/>
    <mergeCell ref="K116:L116"/>
    <mergeCell ref="K117:L117"/>
    <mergeCell ref="K118:L118"/>
    <mergeCell ref="K119:L119"/>
    <mergeCell ref="K120:L120"/>
    <mergeCell ref="K121:L121"/>
    <mergeCell ref="K122:L122"/>
    <mergeCell ref="K123:L123"/>
    <mergeCell ref="K124:L124"/>
    <mergeCell ref="K125:L125"/>
    <mergeCell ref="K126:L126"/>
    <mergeCell ref="K127:L127"/>
    <mergeCell ref="K128:L128"/>
    <mergeCell ref="K129:L129"/>
    <mergeCell ref="K130:L130"/>
    <mergeCell ref="K131:L131"/>
    <mergeCell ref="K132:L132"/>
    <mergeCell ref="F133:G13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EVANDRO AMARAL SOARES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2025-04-29T11:00:09-03:00</dcterms:created>
  <dcterms:modified xsi:type="dcterms:W3CDTF">2025-04-29T11:00:09-03:00</dcterms:modified>
  <dc:title>Untitled Spreadsheet</dc:title>
  <dc:description/>
  <dc:subject/>
  <cp:keywords/>
  <cp:category/>
</cp:coreProperties>
</file>